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<sst xmlns="http://schemas.openxmlformats.org/spreadsheetml/2006/main" count="33" uniqueCount="28">
  <si>
    <t>2023年配套基础设施建设情况表（第二批）</t>
  </si>
  <si>
    <t>序号</t>
  </si>
  <si>
    <t>乡镇</t>
  </si>
  <si>
    <t>主体名称</t>
  </si>
  <si>
    <t>建设内容</t>
  </si>
  <si>
    <t>备注</t>
  </si>
  <si>
    <t>蓄水池</t>
  </si>
  <si>
    <t>囤水田</t>
  </si>
  <si>
    <t>排灌沟渠</t>
  </si>
  <si>
    <t>输水管道</t>
  </si>
  <si>
    <t>滴灌</t>
  </si>
  <si>
    <t>土地整理</t>
  </si>
  <si>
    <t>个数</t>
  </si>
  <si>
    <t>数量（㎥）</t>
  </si>
  <si>
    <t>数量（米）</t>
  </si>
  <si>
    <t>数量（亩）</t>
  </si>
  <si>
    <t>沐溪镇</t>
  </si>
  <si>
    <t>沐川县子周家庭农场</t>
  </si>
  <si>
    <t>沐川县辉强魔芋种植专业合作社</t>
  </si>
  <si>
    <t>沐川县志亨家庭农场</t>
  </si>
  <si>
    <t>沐川县坤捷家庭农场</t>
  </si>
  <si>
    <t>沐川县鑫欣魔芋种植专业合作社</t>
  </si>
  <si>
    <t>沐川县水洞家庭农场</t>
  </si>
  <si>
    <t>沐川县锣金钩魔芋种植专业合作社</t>
  </si>
  <si>
    <t>箭板镇</t>
  </si>
  <si>
    <t>四川众佳鸿农业发展有限公司</t>
  </si>
  <si>
    <t>沐川魔捷魔芋种植专业合作社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</si>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</sst>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4"/>
      <color theme="1"/>
      <name val="宋体"/>
      <charset val="134"/>
    </font>
    <font>
      <sz val="16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130" zoomScaleNormal="130" workbookViewId="0">
      <selection activeCell="E16" sqref="E16"/>
    </sheetView>
  </sheetViews>
  <sheetFormatPr defaultColWidth="8.8" defaultRowHeight="18.75"/>
  <cols>
    <col min="1" max="1" width="4.3" style="4" customWidth="1"/>
    <col min="2" max="2" width="5.7" style="4" customWidth="1"/>
    <col min="3" max="3" width="26.3" style="4" customWidth="1"/>
    <col min="4" max="4" width="4.53333333333333" style="4" customWidth="1"/>
    <col min="5" max="5" width="9.76666666666667" style="4" customWidth="1"/>
    <col min="6" max="6" width="4.91333333333333" style="4" customWidth="1"/>
    <col min="7" max="7" width="9.30666666666667" style="4" customWidth="1"/>
    <col min="8" max="8" width="4.60666666666667" style="4" customWidth="1"/>
    <col min="9" max="9" width="9.3" style="4" customWidth="1"/>
    <col min="10" max="10" width="9.46" style="4" customWidth="1"/>
    <col min="11" max="11" width="9.69333333333333" style="4" customWidth="1"/>
    <col min="12" max="12" width="9.54" style="4" customWidth="1"/>
    <col min="13" max="13" width="4.5" style="4" customWidth="1"/>
    <col min="14" max="16384" width="8.8" style="4"/>
  </cols>
  <sheetData>
    <row r="1" s="1" customFormat="1" ht="32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5.75" spans="1:13">
      <c r="A2" s="6" t="s">
        <v>1</v>
      </c>
      <c r="B2" s="6" t="s">
        <v>2</v>
      </c>
      <c r="C2" s="7" t="s">
        <v>3</v>
      </c>
      <c r="D2" s="8" t="s">
        <v>4</v>
      </c>
      <c r="E2" s="9"/>
      <c r="F2" s="9"/>
      <c r="G2" s="9"/>
      <c r="H2" s="9"/>
      <c r="I2" s="9"/>
      <c r="J2" s="9"/>
      <c r="K2" s="9"/>
      <c r="L2" s="27"/>
      <c r="M2" s="6" t="s">
        <v>5</v>
      </c>
    </row>
    <row r="3" s="2" customFormat="1" ht="15.75" spans="1:13">
      <c r="A3" s="10"/>
      <c r="B3" s="10"/>
      <c r="C3" s="7"/>
      <c r="D3" s="11" t="s">
        <v>6</v>
      </c>
      <c r="E3" s="12"/>
      <c r="F3" s="13" t="s">
        <v>7</v>
      </c>
      <c r="G3" s="12"/>
      <c r="H3" s="8" t="s">
        <v>8</v>
      </c>
      <c r="I3" s="27"/>
      <c r="J3" s="15" t="s">
        <v>9</v>
      </c>
      <c r="K3" s="7" t="s">
        <v>10</v>
      </c>
      <c r="L3" s="7" t="s">
        <v>11</v>
      </c>
      <c r="M3" s="10"/>
    </row>
    <row r="4" s="2" customFormat="1" ht="15.75" spans="1:13">
      <c r="A4" s="14"/>
      <c r="B4" s="14"/>
      <c r="C4" s="7"/>
      <c r="D4" s="15" t="s">
        <v>12</v>
      </c>
      <c r="E4" s="15" t="s">
        <v>13</v>
      </c>
      <c r="F4" s="15" t="s">
        <v>12</v>
      </c>
      <c r="G4" s="15" t="s">
        <v>14</v>
      </c>
      <c r="H4" s="15" t="s">
        <v>12</v>
      </c>
      <c r="I4" s="15" t="s">
        <v>14</v>
      </c>
      <c r="J4" s="15" t="s">
        <v>14</v>
      </c>
      <c r="K4" s="15" t="s">
        <v>15</v>
      </c>
      <c r="L4" s="15" t="s">
        <v>15</v>
      </c>
      <c r="M4" s="14"/>
    </row>
    <row r="5" s="3" customFormat="1" ht="15.75" spans="1:13">
      <c r="A5" s="16">
        <f>ROW()-4</f>
        <v>1</v>
      </c>
      <c r="B5" s="17" t="s">
        <v>16</v>
      </c>
      <c r="C5" s="18" t="s">
        <v>17</v>
      </c>
      <c r="D5" s="19">
        <v>1</v>
      </c>
      <c r="E5" s="20">
        <v>480</v>
      </c>
      <c r="F5" s="21"/>
      <c r="G5" s="19"/>
      <c r="H5" s="19"/>
      <c r="I5" s="19"/>
      <c r="J5" s="19"/>
      <c r="K5" s="19">
        <v>83</v>
      </c>
      <c r="L5" s="19"/>
      <c r="M5" s="16"/>
    </row>
    <row r="6" s="3" customFormat="1" ht="15.75" spans="1:13">
      <c r="A6" s="16">
        <f t="shared" ref="A6:A13" si="0">ROW()-4</f>
        <v>2</v>
      </c>
      <c r="B6" s="22"/>
      <c r="C6" s="18" t="s">
        <v>18</v>
      </c>
      <c r="D6" s="19">
        <v>4</v>
      </c>
      <c r="E6" s="19">
        <v>600</v>
      </c>
      <c r="F6" s="19"/>
      <c r="G6" s="19"/>
      <c r="H6" s="19"/>
      <c r="I6" s="19"/>
      <c r="J6" s="19">
        <v>1800</v>
      </c>
      <c r="K6" s="20">
        <v>81</v>
      </c>
      <c r="L6" s="19">
        <v>85</v>
      </c>
      <c r="M6" s="16"/>
    </row>
    <row r="7" s="3" customFormat="1" ht="15.75" spans="1:13">
      <c r="A7" s="16">
        <f t="shared" si="0"/>
        <v>3</v>
      </c>
      <c r="B7" s="22"/>
      <c r="C7" s="18" t="s">
        <v>19</v>
      </c>
      <c r="D7" s="19"/>
      <c r="E7" s="19"/>
      <c r="F7" s="19"/>
      <c r="G7" s="19"/>
      <c r="H7" s="19"/>
      <c r="I7" s="19"/>
      <c r="J7" s="19">
        <v>600</v>
      </c>
      <c r="K7" s="19">
        <v>90.89</v>
      </c>
      <c r="L7" s="19"/>
      <c r="M7" s="16"/>
    </row>
    <row r="8" s="3" customFormat="1" ht="15.75" spans="1:13">
      <c r="A8" s="16">
        <f t="shared" si="0"/>
        <v>4</v>
      </c>
      <c r="B8" s="22"/>
      <c r="C8" s="18" t="s">
        <v>20</v>
      </c>
      <c r="D8" s="19"/>
      <c r="E8" s="19"/>
      <c r="F8" s="19"/>
      <c r="G8" s="19"/>
      <c r="H8" s="19"/>
      <c r="I8" s="19"/>
      <c r="J8" s="19">
        <v>1200</v>
      </c>
      <c r="K8" s="19">
        <v>152.1</v>
      </c>
      <c r="L8" s="19">
        <v>26.7</v>
      </c>
      <c r="M8" s="16"/>
    </row>
    <row r="9" s="3" customFormat="1" ht="15.75" spans="1:13">
      <c r="A9" s="16">
        <f t="shared" si="0"/>
        <v>5</v>
      </c>
      <c r="B9" s="22"/>
      <c r="C9" s="18" t="s">
        <v>21</v>
      </c>
      <c r="D9" s="19">
        <v>2</v>
      </c>
      <c r="E9" s="19">
        <v>250</v>
      </c>
      <c r="F9" s="19"/>
      <c r="G9" s="19"/>
      <c r="H9" s="19"/>
      <c r="I9" s="19"/>
      <c r="J9" s="19">
        <v>2500</v>
      </c>
      <c r="K9" s="19">
        <v>150</v>
      </c>
      <c r="L9" s="19"/>
      <c r="M9" s="16"/>
    </row>
    <row r="10" s="3" customFormat="1" ht="15.75" spans="1:13">
      <c r="A10" s="16">
        <f t="shared" si="0"/>
        <v>6</v>
      </c>
      <c r="B10" s="22"/>
      <c r="C10" s="18" t="s">
        <v>22</v>
      </c>
      <c r="D10" s="19">
        <v>1</v>
      </c>
      <c r="E10" s="19">
        <v>150</v>
      </c>
      <c r="F10" s="19">
        <v>1</v>
      </c>
      <c r="G10" s="19">
        <v>17</v>
      </c>
      <c r="H10" s="19"/>
      <c r="I10" s="19"/>
      <c r="J10" s="19">
        <v>1000</v>
      </c>
      <c r="K10" s="19"/>
      <c r="L10" s="19"/>
      <c r="M10" s="16"/>
    </row>
    <row r="11" s="3" customFormat="1" ht="15.75" spans="1:13">
      <c r="A11" s="16">
        <f t="shared" si="0"/>
        <v>7</v>
      </c>
      <c r="B11" s="23"/>
      <c r="C11" s="18" t="s">
        <v>23</v>
      </c>
      <c r="D11" s="19">
        <v>1</v>
      </c>
      <c r="E11" s="19">
        <v>50</v>
      </c>
      <c r="F11" s="19"/>
      <c r="G11" s="19"/>
      <c r="H11" s="19"/>
      <c r="I11" s="19"/>
      <c r="J11" s="19">
        <v>1000</v>
      </c>
      <c r="K11" s="19">
        <v>153.1</v>
      </c>
      <c r="L11" s="19"/>
      <c r="M11" s="16"/>
    </row>
    <row r="12" spans="1:13">
      <c r="A12" s="16">
        <f t="shared" si="0"/>
        <v>8</v>
      </c>
      <c r="B12" s="24" t="s">
        <v>24</v>
      </c>
      <c r="C12" s="18" t="s">
        <v>25</v>
      </c>
      <c r="D12" s="19">
        <v>1</v>
      </c>
      <c r="E12" s="19">
        <v>105.6</v>
      </c>
      <c r="F12" s="19">
        <v>3</v>
      </c>
      <c r="G12" s="19">
        <v>180</v>
      </c>
      <c r="H12" s="19">
        <v>1</v>
      </c>
      <c r="I12" s="19">
        <v>298</v>
      </c>
      <c r="J12" s="19">
        <v>2002</v>
      </c>
      <c r="K12" s="19">
        <v>332.39</v>
      </c>
      <c r="L12" s="19"/>
      <c r="M12" s="19"/>
    </row>
    <row r="13" s="3" customFormat="1" ht="15.75" spans="1:13">
      <c r="A13" s="16">
        <f t="shared" si="0"/>
        <v>9</v>
      </c>
      <c r="B13" s="25"/>
      <c r="C13" s="18" t="s">
        <v>26</v>
      </c>
      <c r="D13" s="19">
        <v>7</v>
      </c>
      <c r="E13" s="19">
        <v>746.7</v>
      </c>
      <c r="F13" s="19">
        <v>1</v>
      </c>
      <c r="G13" s="19">
        <v>55.3</v>
      </c>
      <c r="H13" s="19">
        <v>11</v>
      </c>
      <c r="I13" s="19">
        <v>1682</v>
      </c>
      <c r="J13" s="19">
        <v>2410</v>
      </c>
      <c r="K13" s="19">
        <v>399.86</v>
      </c>
      <c r="L13" s="19">
        <v>450</v>
      </c>
      <c r="M13" s="19"/>
    </row>
    <row r="14" spans="1:13">
      <c r="A14" s="26" t="s">
        <v>27</v>
      </c>
      <c r="B14" s="18"/>
      <c r="C14" s="18"/>
      <c r="D14" s="19">
        <f t="shared" ref="D14:I14" si="1">SUM(D5:D13)</f>
        <v>17</v>
      </c>
      <c r="E14" s="19">
        <f t="shared" si="1"/>
        <v>2382.3</v>
      </c>
      <c r="F14" s="19">
        <f t="shared" si="1"/>
        <v>5</v>
      </c>
      <c r="G14" s="19">
        <f t="shared" si="1"/>
        <v>252.3</v>
      </c>
      <c r="H14" s="19">
        <f t="shared" si="1"/>
        <v>12</v>
      </c>
      <c r="I14" s="19">
        <f t="shared" si="1"/>
        <v>1980</v>
      </c>
      <c r="J14" s="19">
        <f>SUM(J5:J13)</f>
        <v>12512</v>
      </c>
      <c r="K14" s="19">
        <f>SUM(K5:K13)</f>
        <v>1442.34</v>
      </c>
      <c r="L14" s="19">
        <f>SUM(L5:L13)</f>
        <v>561.7</v>
      </c>
      <c r="M14" s="19"/>
    </row>
  </sheetData>
  <mergeCells count="11">
    <mergeCell ref="A1:M1"/>
    <mergeCell ref="D2:L2"/>
    <mergeCell ref="D3:E3"/>
    <mergeCell ref="F3:G3"/>
    <mergeCell ref="H3:I3"/>
    <mergeCell ref="A2:A4"/>
    <mergeCell ref="B2:B4"/>
    <mergeCell ref="B5:B11"/>
    <mergeCell ref="B12:B13"/>
    <mergeCell ref="C2:C4"/>
    <mergeCell ref="M2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不吃萝卜兔</cp:lastModifiedBy>
  <dcterms:created xsi:type="dcterms:W3CDTF">2023-11-13T01:18:00Z</dcterms:created>
  <dcterms:modified xsi:type="dcterms:W3CDTF">2023-11-13T06:18:09Z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11EEDA9F995F460B9EB03CB2AC864A81</vt:lpwstr>
  </property>
  <property fmtid="{D5CDD505-2E9C-101B-9397-08002B2CF9AE}" pid="3" name="KSOProductBuildVer">
    <vt:lpwstr>2052-11.8.2.11813</vt:lpwstr>
  </property>
</Properties>
</file>