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<sst xmlns="http://schemas.openxmlformats.org/spreadsheetml/2006/main" count="25" uniqueCount="25">
  <si>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 xml:space="preserve">魔芋基地建设情况表（第三批）
</t>
  </si>
  <si>
    <t>序号</t>
  </si>
  <si>
    <t>乡镇</t>
  </si>
  <si>
    <t>主体</t>
  </si>
  <si>
    <t>建设内容</t>
  </si>
  <si>
    <t>蓄水池（m³）</t>
  </si>
  <si>
    <t>囤水田（m）</t>
  </si>
  <si>
    <t>排灌沟渠（m）</t>
  </si>
  <si>
    <t>土地整理（亩）</t>
  </si>
  <si>
    <t>底堡乡</t>
  </si>
  <si>
    <t>沐川县根尚魔芋种植场</t>
  </si>
  <si>
    <t>沐川县兴旺家庭农场</t>
  </si>
  <si>
    <t>乐山随芋而安劳务服务有限公司</t>
  </si>
  <si>
    <t>沐溪镇</t>
  </si>
  <si>
    <t>沐川县水洞家庭农场</t>
  </si>
  <si>
    <t>沐川县沁丰家庭农场</t>
  </si>
  <si>
    <t>沐川县子周家庭农场</t>
  </si>
  <si>
    <t>沐川县根尚家庭农场</t>
  </si>
  <si>
    <t>沐川县旺田家庭农场</t>
  </si>
  <si>
    <t>永福镇</t>
  </si>
  <si>
    <t>沐川县才平家庭农场</t>
  </si>
  <si>
    <t>沐川县俊建魔芋种植场</t>
  </si>
  <si>
    <t>沐川县佐洪魔芋种植场</t>
  </si>
  <si>
    <t>沐川县富隆种植专业合作社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</si>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</sst>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200" zoomScaleNormal="200" workbookViewId="0">
      <selection activeCell="E7" sqref="E7"/>
    </sheetView>
  </sheetViews>
  <sheetFormatPr defaultColWidth="9" defaultRowHeight="13.5" outlineLevelCol="6"/>
  <cols>
    <col min="1" max="1" width="6.375" style="1" customWidth="1"/>
    <col min="2" max="2" width="9.25" style="1" customWidth="1"/>
    <col min="3" max="3" width="26.25" style="1" customWidth="1"/>
    <col min="4" max="4" width="16.625" style="1" customWidth="1"/>
    <col min="5" max="5" width="15.25" style="1" customWidth="1"/>
    <col min="6" max="6" width="17.875" style="1" customWidth="1"/>
    <col min="7" max="7" width="19.125" style="2" customWidth="1"/>
    <col min="8" max="16384" width="9" style="2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8"/>
    </row>
    <row r="3" spans="1:7">
      <c r="A3" s="5"/>
      <c r="B3" s="5"/>
      <c r="C3" s="5"/>
      <c r="D3" s="5" t="s">
        <v>5</v>
      </c>
      <c r="E3" s="5" t="s">
        <v>6</v>
      </c>
      <c r="F3" s="9" t="s">
        <v>7</v>
      </c>
      <c r="G3" s="5" t="s">
        <v>8</v>
      </c>
    </row>
    <row r="4" spans="1:7">
      <c r="A4" s="5">
        <f>ROW()-3</f>
        <v>1</v>
      </c>
      <c r="B4" s="10" t="s">
        <v>9</v>
      </c>
      <c r="C4" s="11" t="s">
        <v>10</v>
      </c>
      <c r="D4" s="12">
        <v>300</v>
      </c>
      <c r="E4" s="13"/>
      <c r="F4" s="9"/>
      <c r="G4" s="14"/>
    </row>
    <row r="5" spans="1:7">
      <c r="A5" s="5">
        <f>ROW()-3</f>
        <v>2</v>
      </c>
      <c r="B5" s="15"/>
      <c r="C5" s="11" t="s">
        <v>11</v>
      </c>
      <c r="D5" s="12">
        <v>990</v>
      </c>
      <c r="E5" s="13"/>
      <c r="F5" s="9"/>
      <c r="G5" s="14"/>
    </row>
    <row r="6" ht="27" spans="1:7">
      <c r="A6" s="5">
        <f>ROW()-3</f>
        <v>3</v>
      </c>
      <c r="B6" s="16"/>
      <c r="C6" s="11" t="s">
        <v>12</v>
      </c>
      <c r="D6" s="12">
        <v>160</v>
      </c>
      <c r="E6" s="13"/>
      <c r="F6" s="9"/>
      <c r="G6" s="11">
        <f>77.95+11.5</f>
        <v>89.45</v>
      </c>
    </row>
    <row r="7" spans="1:7">
      <c r="A7" s="5">
        <f>ROW()-3</f>
        <v>4</v>
      </c>
      <c r="B7" s="10" t="s">
        <v>13</v>
      </c>
      <c r="C7" s="5" t="s">
        <v>14</v>
      </c>
      <c r="D7" s="5">
        <v>575</v>
      </c>
      <c r="E7" s="13"/>
      <c r="F7" s="5"/>
      <c r="G7" s="5"/>
    </row>
    <row r="8" spans="1:7">
      <c r="A8" s="5">
        <f>ROW()-3</f>
        <v>5</v>
      </c>
      <c r="B8" s="15"/>
      <c r="C8" s="5" t="s">
        <v>15</v>
      </c>
      <c r="D8" s="17">
        <v>340</v>
      </c>
      <c r="E8" s="13"/>
      <c r="F8" s="5"/>
      <c r="G8" s="5">
        <v>80</v>
      </c>
    </row>
    <row r="9" spans="1:7">
      <c r="A9" s="5">
        <f>ROW()-3</f>
        <v>6</v>
      </c>
      <c r="B9" s="15"/>
      <c r="C9" s="5" t="s">
        <v>16</v>
      </c>
      <c r="D9" s="5">
        <v>2010</v>
      </c>
      <c r="E9" s="13"/>
      <c r="F9" s="5">
        <v>202</v>
      </c>
      <c r="G9" s="5">
        <v>86</v>
      </c>
    </row>
    <row r="10" spans="1:7">
      <c r="A10" s="5">
        <f>ROW()-3</f>
        <v>7</v>
      </c>
      <c r="B10" s="15"/>
      <c r="C10" s="5" t="s">
        <v>17</v>
      </c>
      <c r="D10" s="5">
        <v>451</v>
      </c>
      <c r="E10" s="13"/>
      <c r="F10" s="18"/>
      <c r="G10" s="18">
        <v>72</v>
      </c>
    </row>
    <row r="11" spans="1:7">
      <c r="A11" s="5">
        <f>ROW()-3</f>
        <v>8</v>
      </c>
      <c r="B11" s="16"/>
      <c r="C11" s="5" t="s">
        <v>18</v>
      </c>
      <c r="D11" s="18">
        <v>500</v>
      </c>
      <c r="E11" s="13"/>
      <c r="F11" s="18"/>
      <c r="G11" s="18"/>
    </row>
    <row r="12" spans="1:7">
      <c r="A12" s="5">
        <f>ROW()-3</f>
        <v>9</v>
      </c>
      <c r="B12" s="10" t="s">
        <v>19</v>
      </c>
      <c r="C12" s="19" t="s">
        <v>20</v>
      </c>
      <c r="D12" s="19"/>
      <c r="E12" s="19">
        <v>98</v>
      </c>
      <c r="F12" s="19"/>
      <c r="G12" s="19"/>
    </row>
    <row r="13" spans="1:7">
      <c r="A13" s="5">
        <f>ROW()-3</f>
        <v>10</v>
      </c>
      <c r="B13" s="15"/>
      <c r="C13" s="19" t="s">
        <v>21</v>
      </c>
      <c r="D13" s="19">
        <v>234.66</v>
      </c>
      <c r="E13" s="19">
        <v>348.4</v>
      </c>
      <c r="F13" s="19">
        <v>2038.5</v>
      </c>
      <c r="G13" s="19"/>
    </row>
    <row r="14" spans="1:7">
      <c r="A14" s="5">
        <f>ROW()-3</f>
        <v>11</v>
      </c>
      <c r="B14" s="15"/>
      <c r="C14" s="19" t="s">
        <v>22</v>
      </c>
      <c r="D14" s="19">
        <v>42.13</v>
      </c>
      <c r="E14" s="19">
        <v>57.9</v>
      </c>
      <c r="F14" s="19">
        <v>1205.5</v>
      </c>
      <c r="G14" s="19"/>
    </row>
    <row r="15" spans="1:7">
      <c r="A15" s="5">
        <f>ROW()-3</f>
        <v>12</v>
      </c>
      <c r="B15" s="16"/>
      <c r="C15" s="20" t="s">
        <v>23</v>
      </c>
      <c r="D15" s="19"/>
      <c r="E15" s="19"/>
      <c r="F15" s="19">
        <v>1100</v>
      </c>
      <c r="G15" s="19"/>
    </row>
    <row r="16" spans="1:7">
      <c r="A16" s="5" t="s">
        <v>24</v>
      </c>
      <c r="B16" s="5"/>
      <c r="C16" s="5"/>
      <c r="D16" s="5">
        <f>SUM(D4:D15)</f>
        <v>5602.79</v>
      </c>
      <c r="E16" s="5">
        <f>SUM(E4:E15)</f>
        <v>504.3</v>
      </c>
      <c r="F16" s="5">
        <f>SUM(F4:F15)</f>
        <v>4546</v>
      </c>
      <c r="G16" s="5">
        <f>SUM(G4:G15)</f>
        <v>327.45</v>
      </c>
    </row>
  </sheetData>
  <mergeCells count="8">
    <mergeCell ref="A1:G1"/>
    <mergeCell ref="D2:G2"/>
    <mergeCell ref="A2:A3"/>
    <mergeCell ref="B2:B3"/>
    <mergeCell ref="B4:B6"/>
    <mergeCell ref="B7:B11"/>
    <mergeCell ref="B12:B15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瑷瑷不想上班</cp:lastModifiedBy>
  <dcterms:created xsi:type="dcterms:W3CDTF">2024-09-29T07:12:49Z</dcterms:created>
  <dcterms:modified xsi:type="dcterms:W3CDTF">2024-09-29T08:37:05Z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A50432027F3F4F66ABD4265D86B7FE4F_11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