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5" activeTab="8"/>
  </bookViews>
  <sheets>
    <sheet name="村（社区）代办点日常运维费" sheetId="1" r:id="rId1"/>
    <sheet name="乡镇民兵业务经费" sheetId="2" r:id="rId2"/>
    <sheet name="农村生活垃圾治理资金" sheetId="3" r:id="rId3"/>
    <sheet name="第一书记和工作队工作经费" sheetId="4" r:id="rId4"/>
    <sheet name="人大代表活动经费" sheetId="5" r:id="rId5"/>
    <sheet name="人大主席团经费" sheetId="6" r:id="rId6"/>
    <sheet name="乡镇安全监管工作经费" sheetId="7" r:id="rId7"/>
    <sheet name="乡镇便民服务中心（站）日常运维费" sheetId="8" r:id="rId8"/>
    <sheet name="乡镇环境综合治理长效管理经费" sheetId="9" r:id="rId9"/>
    <sheet name="乡镇老协活动经费" sheetId="10" r:id="rId10"/>
    <sheet name="乡镇普法依法治理经费" sheetId="11" r:id="rId11"/>
    <sheet name="乡镇人代会会议费" sheetId="12" r:id="rId12"/>
    <sheet name="2022年困难群众临时救助资金" sheetId="13" r:id="rId13"/>
    <sheet name="调整2022年省级补助美术馆公共图书馆文化馆（站）免费开放专项" sheetId="15" r:id="rId14"/>
    <sheet name="调整2022年中央补助美术馆公共图书馆文化馆（站）免费开放专项" sheetId="16" r:id="rId15"/>
    <sheet name="村组干部报酬、绩效考核奖励经费" sheetId="14" r:id="rId16"/>
    <sheet name="村干部养老保险、医疗保险、村民小组长小额保险" sheetId="17" r:id="rId17"/>
    <sheet name="社区干部居民小组长报酬、绩效考核奖励经费" sheetId="18" r:id="rId18"/>
    <sheet name="社区干部养老保险、医疗保险、居民小组长小额保险" sheetId="19" r:id="rId19"/>
    <sheet name="村（社区）“有事来协商”工作经费" sheetId="20" r:id="rId20"/>
    <sheet name="2023年基层组织活动和公共服务运行经费" sheetId="21" r:id="rId21"/>
    <sheet name="箭板镇抗旱车辆运行维护费" sheetId="22" r:id="rId22"/>
    <sheet name="特殊疑难信访问题专项资金" sheetId="23" r:id="rId23"/>
    <sheet name="困难群众临时救助资金" sheetId="24" r:id="rId24"/>
    <sheet name="&quot;一村一警&quot;驻村警务薪酬" sheetId="25" r:id="rId25"/>
    <sheet name="2023年中央文化站免费开放资金" sheetId="26" r:id="rId26"/>
    <sheet name="2023年县级文化站免费开放资金" sheetId="28" r:id="rId27"/>
    <sheet name="2023年省级文化资金" sheetId="29" r:id="rId28"/>
    <sheet name="项目支出绩效自评表 (2)" sheetId="27" r:id="rId29"/>
  </sheets>
  <definedNames>
    <definedName name="_xlnm.Print_Area" localSheetId="0">'村（社区）代办点日常运维费'!$A$1:$I$20</definedName>
    <definedName name="_xlnm.Print_Area" localSheetId="1">乡镇民兵业务经费!$A$1:$I$19</definedName>
    <definedName name="_xlnm.Print_Area" localSheetId="2">农村生活垃圾治理资金!$A$1:$I$21</definedName>
    <definedName name="_xlnm.Print_Area" localSheetId="3">第一书记和工作队工作经费!$A$1:$I$21</definedName>
    <definedName name="_xlnm.Print_Area" localSheetId="4">人大代表活动经费!$A$1:$I$21</definedName>
    <definedName name="_xlnm.Print_Area" localSheetId="5">人大主席团经费!$A$1:$I$20</definedName>
    <definedName name="_xlnm.Print_Area" localSheetId="6">乡镇安全监管工作经费!$A$1:$I$21</definedName>
    <definedName name="_xlnm.Print_Area" localSheetId="7">'乡镇便民服务中心（站）日常运维费'!$A$1:$I$21</definedName>
    <definedName name="_xlnm.Print_Area" localSheetId="8">乡镇环境综合治理长效管理经费!$A$1:$I$20</definedName>
    <definedName name="_xlnm.Print_Area" localSheetId="9">乡镇老协活动经费!$A$1:$I$22</definedName>
    <definedName name="_xlnm.Print_Area" localSheetId="10">乡镇普法依法治理经费!$A$1:$I$22</definedName>
    <definedName name="_xlnm.Print_Area" localSheetId="11">乡镇人代会会议费!$A$1:$I$21</definedName>
    <definedName name="_xlnm.Print_Area" localSheetId="12">'2022年困难群众临时救助资金'!$A$1:$I$20</definedName>
    <definedName name="_xlnm.Print_Area" localSheetId="15">村组干部报酬、绩效考核奖励经费!$A$1:$I$22</definedName>
    <definedName name="_xlnm.Print_Area" localSheetId="13">'调整2022年省级补助美术馆公共图书馆文化馆（站）免费开放专项'!$A$1:$I$20</definedName>
    <definedName name="_xlnm.Print_Area" localSheetId="14">'调整2022年中央补助美术馆公共图书馆文化馆（站）免费开放专项'!$A$1:$I$20</definedName>
    <definedName name="_xlnm.Print_Area" localSheetId="16">村干部养老保险、医疗保险、村民小组长小额保险!$A$1:$I$20</definedName>
    <definedName name="_xlnm.Print_Area" localSheetId="17">社区干部居民小组长报酬、绩效考核奖励经费!$A$1:$I$20</definedName>
    <definedName name="_xlnm.Print_Area" localSheetId="18">社区干部养老保险、医疗保险、居民小组长小额保险!$A$1:$I$20</definedName>
    <definedName name="_xlnm.Print_Area" localSheetId="19">'村（社区）“有事来协商”工作经费'!$A$1:$I$19</definedName>
    <definedName name="_xlnm.Print_Area" localSheetId="20">'2023年基层组织活动和公共服务运行经费'!$A$1:$I$21</definedName>
    <definedName name="_xlnm.Print_Area" localSheetId="21">箭板镇抗旱车辆运行维护费!$A$1:$I$20</definedName>
    <definedName name="_xlnm.Print_Area" localSheetId="22">特殊疑难信访问题专项资金!$A$1:$I$19</definedName>
    <definedName name="_xlnm.Print_Area" localSheetId="23">困难群众临时救助资金!$A$1:$I$20</definedName>
    <definedName name="_xlnm.Print_Area" localSheetId="24">'"一村一警"驻村警务薪酬'!$A$1:$I$20</definedName>
    <definedName name="_xlnm.Print_Area" localSheetId="25">'2023年中央文化站免费开放资金'!$A$1:$I$20</definedName>
    <definedName name="_xlnm.Print_Area" localSheetId="28">'项目支出绩效自评表 (2)'!$A$1:$I$24</definedName>
    <definedName name="_xlnm.Print_Area" localSheetId="26">'2023年县级文化站免费开放资金'!$A$1:$I$20</definedName>
    <definedName name="_xlnm.Print_Area" localSheetId="27">'2023年省级文化资金'!$A$1:$I$20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<sst xmlns="http://schemas.openxmlformats.org/spreadsheetml/2006/main" count="1546" uniqueCount="256">
  <si>
    <t>附件3</t>
  </si>
  <si>
    <t>沐川县箭板镇人民政府项目支出绩效自评表</t>
  </si>
  <si>
    <t>项目名称：</t>
  </si>
  <si>
    <t>村（社区）代办点日常运维费</t>
  </si>
  <si>
    <t>年度：</t>
  </si>
  <si>
    <t>2023年</t>
  </si>
  <si>
    <t>主管部门：</t>
  </si>
  <si>
    <t>沐川县箭板镇人民政府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</si>
  <si>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</si>
  <si>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</si>
  <si>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</si>
  <si>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</si>
  <si>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</si>
  <si>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</si>
  <si>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</si>
  <si>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</si>
  <si>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</si>
  <si>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</si>
  <si>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</si>
  <si>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保障村（社区）便民服务代办点日常运行维护</t>
  </si>
  <si>
    <t>各村（社区）便民服务代办点正常运转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</si>
  <si>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</si>
  <si>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</si>
  <si>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</si>
  <si>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</si>
  <si>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</si>
  <si>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</si>
  <si>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</si>
  <si>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</si>
  <si>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</si>
  <si>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</si>
  <si>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</si>
  <si>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</si>
  <si>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保障村代办点个数</t>
  </si>
  <si>
    <t>保障社区代办点个数</t>
  </si>
  <si>
    <t>质量指标</t>
  </si>
  <si>
    <t>圆满完成便民服务代办工作任务</t>
  </si>
  <si>
    <t>优良中低差</t>
  </si>
  <si>
    <t>优</t>
  </si>
  <si>
    <t>成本指标</t>
  </si>
  <si>
    <t>每个代办点补助标准</t>
  </si>
  <si>
    <t>效益指标</t>
  </si>
  <si>
    <t>社会效益指标</t>
  </si>
  <si>
    <t>代办点工作认可度</t>
  </si>
  <si>
    <t>满意度指标</t>
  </si>
  <si>
    <t>群众满意度</t>
  </si>
  <si>
    <t>说明：1.预算执行率得分=全年执行数/全年预算数*10分；
      2.“产出指标、效益指标、满意度指标”一共90分，对应的是一体化系统中单位编制的项目绩效目标。</t>
  </si>
  <si>
    <t>乡镇民兵业务经费</t>
  </si>
  <si>
    <t>保障乡镇民兵业务经费</t>
  </si>
  <si>
    <t>顺利开展了民兵相关业务</t>
  </si>
  <si>
    <t>民兵训练人数</t>
  </si>
  <si>
    <t>民兵训练次数</t>
  </si>
  <si>
    <t>圆满完成民兵训练工作任务</t>
  </si>
  <si>
    <t>民兵训练工作认可度</t>
  </si>
  <si>
    <t>农村生活垃圾治理资金</t>
  </si>
  <si>
    <t>保障农村生活垃圾治理</t>
  </si>
  <si>
    <t>农村生活垃圾得到有效治理</t>
  </si>
  <si>
    <t>农村生活垃圾治理村个数</t>
  </si>
  <si>
    <t>聘请村保洁员人数</t>
  </si>
  <si>
    <t>圆满完成农村生活垃圾治理工作任务</t>
  </si>
  <si>
    <t xml:space="preserve"> 垃圾转运员工资标准</t>
  </si>
  <si>
    <t>保洁员工资标准</t>
  </si>
  <si>
    <t>农村生活垃圾治理工作认可度</t>
  </si>
  <si>
    <t>第一书记和工作队工作经费</t>
  </si>
  <si>
    <t>保障各村第一书记和工作队驻村开展各项工作</t>
  </si>
  <si>
    <t>各村第一书记和工作队正常开展工作</t>
  </si>
  <si>
    <t xml:space="preserve"> 保障非贫困村第一书记人数</t>
  </si>
  <si>
    <t>保障贫困村驻村工作队个数</t>
  </si>
  <si>
    <t xml:space="preserve"> 圆满完成驻村帮扶工作</t>
  </si>
  <si>
    <t>补助标准</t>
  </si>
  <si>
    <t>5000元/年.人</t>
  </si>
  <si>
    <t>驻村帮扶工作认可度</t>
  </si>
  <si>
    <t>第一书记和工作队员满意度</t>
  </si>
  <si>
    <t>人大代表活动经费</t>
  </si>
  <si>
    <t>保障人大代表开展各项活动</t>
  </si>
  <si>
    <t>人大代表顺利开展各项活动</t>
  </si>
  <si>
    <t>人大代表人数</t>
  </si>
  <si>
    <t>人大活动次数</t>
  </si>
  <si>
    <t>圆满完成人大活动工作任务</t>
  </si>
  <si>
    <t xml:space="preserve"> 人大代表活动经费</t>
  </si>
  <si>
    <t>200元/人.年</t>
  </si>
  <si>
    <t>人大活动工作认可度</t>
  </si>
  <si>
    <t>人大代表满意度</t>
  </si>
  <si>
    <t>人大主席团经费</t>
  </si>
  <si>
    <t>保障人大主席团开展各项人大活动经费</t>
  </si>
  <si>
    <t>人大主席团顺利开展个项活动</t>
  </si>
  <si>
    <t>人大主席团个数</t>
  </si>
  <si>
    <t>圆满完成人大主席团相关工作任务</t>
  </si>
  <si>
    <t>人大主席团经费补助标准</t>
  </si>
  <si>
    <t>3500元/年</t>
  </si>
  <si>
    <t>人大主席团工作认可度</t>
  </si>
  <si>
    <t>乡镇安全监管工作经费</t>
  </si>
  <si>
    <t>保障乡镇开展安全监管工作</t>
  </si>
  <si>
    <t>顺利开展安全监管工作</t>
  </si>
  <si>
    <t>安全监管覆盖村个数</t>
  </si>
  <si>
    <t>安全监管覆盖社区个数</t>
  </si>
  <si>
    <t>时效指标</t>
  </si>
  <si>
    <t>安全监管次数</t>
  </si>
  <si>
    <t>兼职安全员补助标准</t>
  </si>
  <si>
    <t>200元/月</t>
  </si>
  <si>
    <t>专职安全员补助标准</t>
  </si>
  <si>
    <t>300元/月</t>
  </si>
  <si>
    <t>安全监管工作认可度</t>
  </si>
  <si>
    <t>乡镇便民服务中心（站）日常运维费</t>
  </si>
  <si>
    <t>保障乡镇便民服务中心日常运行维护</t>
  </si>
  <si>
    <t>顺利开展便民服务中心日常工作</t>
  </si>
  <si>
    <t>便民服务中心个数</t>
  </si>
  <si>
    <t>圆满完成便民服务中心日常运行维护</t>
  </si>
  <si>
    <t>每月维护次数</t>
  </si>
  <si>
    <t>全年维护成本</t>
  </si>
  <si>
    <t>6000元/年</t>
  </si>
  <si>
    <t>便民服务工作认可度</t>
  </si>
  <si>
    <t>便民服务中心服务情况</t>
  </si>
  <si>
    <t>365天</t>
  </si>
  <si>
    <t>乡镇环境综合治理长效管理经费</t>
  </si>
  <si>
    <t>保障乡镇开展城乡环境综合治理长效管理</t>
  </si>
  <si>
    <t>顺利开展城乡环境综合治理长效管理</t>
  </si>
  <si>
    <t>城乡环境综合治理场镇个数</t>
  </si>
  <si>
    <t>城乡环境综合治理次数</t>
  </si>
  <si>
    <t>圆满完成城乡环境综合治理工作任务</t>
  </si>
  <si>
    <t>开展环境综合治理频率</t>
  </si>
  <si>
    <t>30天/月</t>
  </si>
  <si>
    <t>城乡环境综合治理工作认可度</t>
  </si>
  <si>
    <t>乡镇老协活动经费</t>
  </si>
  <si>
    <t>保障乡镇老协活动经费</t>
  </si>
  <si>
    <t>乡镇老协顺利开展活动</t>
  </si>
  <si>
    <t>保障老协个数</t>
  </si>
  <si>
    <t>开展老协活动次数</t>
  </si>
  <si>
    <t>圆满完成老协活动工作任务</t>
  </si>
  <si>
    <t>每年开展老协活动次数</t>
  </si>
  <si>
    <t>每次活动标准</t>
  </si>
  <si>
    <t>50元/次.人</t>
  </si>
  <si>
    <t>老协活动认可度</t>
  </si>
  <si>
    <t>老协成员满意度</t>
  </si>
  <si>
    <t>乡镇普法依法治理经费</t>
  </si>
  <si>
    <t>保障乡镇开展普法依法治理</t>
  </si>
  <si>
    <t>顺利开展普法依法治理</t>
  </si>
  <si>
    <t>普法依法治理覆盖社区个数</t>
  </si>
  <si>
    <t>普法依法宣传次数</t>
  </si>
  <si>
    <t>普法依法治理覆盖村个数</t>
  </si>
  <si>
    <t>圆满完成普法依法治理工作任务</t>
  </si>
  <si>
    <t>每季度开展次数</t>
  </si>
  <si>
    <t>每次活动经费标准</t>
  </si>
  <si>
    <t>普法依法治理工作认可度</t>
  </si>
  <si>
    <t>乡镇人代会会议费</t>
  </si>
  <si>
    <t>保障召开人代会会议费</t>
  </si>
  <si>
    <t>顺利召开人代会</t>
  </si>
  <si>
    <t>全年召开人代会次数</t>
  </si>
  <si>
    <t>人民代表人数</t>
  </si>
  <si>
    <t>圆满完成人代会相关工作任务</t>
  </si>
  <si>
    <t>每次人代会会议费标准</t>
  </si>
  <si>
    <t>50元/人.次</t>
  </si>
  <si>
    <t>人代会工作认可度</t>
  </si>
  <si>
    <t>2022年困难群众临时救助资金</t>
  </si>
  <si>
    <t>2022困难群众临时救助资金</t>
  </si>
  <si>
    <t>开展困难群众临时救助</t>
  </si>
  <si>
    <t>补助人数</t>
  </si>
  <si>
    <t>≥10人</t>
  </si>
  <si>
    <t>≤2000元/人</t>
  </si>
  <si>
    <t>圆满完成2022年困难群众临时救助工作任务</t>
  </si>
  <si>
    <t>临时救助工作认可度</t>
  </si>
  <si>
    <t>受益困难群众满意度</t>
  </si>
  <si>
    <t>调整2022年省级补助美术馆公共图书馆文化馆（站）免费开放专项资金到乡镇</t>
  </si>
  <si>
    <t>2022年省级补助美术馆公共图书馆文化馆（站）免费开放专项资金</t>
  </si>
  <si>
    <t>美术馆公共图书馆文化馆（站）免费开放</t>
  </si>
  <si>
    <t>文化活动次数</t>
  </si>
  <si>
    <t>文化活动惠及人数</t>
  </si>
  <si>
    <t>高质量完成文化开放工作任务</t>
  </si>
  <si>
    <t>文化开放活动群众认可度</t>
  </si>
  <si>
    <t>上级部门满意度</t>
  </si>
  <si>
    <t>调整2022年中央补助美术馆公共图书馆文化馆（站）免费开放专项资金到乡镇</t>
  </si>
  <si>
    <t>2022年中央补助美术馆公共图书馆文化馆（站）免费开放专项资金</t>
  </si>
  <si>
    <t>村组干部报酬、绩效考核奖励经费</t>
  </si>
  <si>
    <t>村组干部报酬、绩效考核奖励</t>
  </si>
  <si>
    <t>保障村干部人数</t>
  </si>
  <si>
    <t>保障组干部人数</t>
  </si>
  <si>
    <t>村干部工资标准</t>
  </si>
  <si>
    <t>≤3070元/月</t>
  </si>
  <si>
    <t>组干部工资标准</t>
  </si>
  <si>
    <t>≤750元/月</t>
  </si>
  <si>
    <t>经济效益指标</t>
  </si>
  <si>
    <t>增加村组干部收入</t>
  </si>
  <si>
    <t>增加</t>
  </si>
  <si>
    <t>保障村组干部干事积极性，圆满完成各项目标任务</t>
  </si>
  <si>
    <t>村组干部满意度</t>
  </si>
  <si>
    <t>村干部养老保险、医疗保险、村民小组长小额保险</t>
  </si>
  <si>
    <t>≤5862.24元/人</t>
  </si>
  <si>
    <t xml:space="preserve"> 保障干部积极性，圆满完成各项目标任务</t>
  </si>
  <si>
    <t>社区干部居民小组长报酬、绩效考核奖励经费</t>
  </si>
  <si>
    <t>保障社区干部人数</t>
  </si>
  <si>
    <t>保障社区组干部人数</t>
  </si>
  <si>
    <t>月补助标准</t>
  </si>
  <si>
    <t>≤3070元/人.月</t>
  </si>
  <si>
    <t>保障社区干部积极性，圆满完成各项目标任务</t>
  </si>
  <si>
    <t>社区干部满意度</t>
  </si>
  <si>
    <t>社区干部养老保险、医疗保险、居民小组长小额保险费</t>
  </si>
  <si>
    <t>社区干部养老保险、医疗保险、居民小组长小额保险</t>
  </si>
  <si>
    <t>村（社区）“有事来协商”工作经费</t>
  </si>
  <si>
    <t>村（社区）“有事来协商”工作顺利开展</t>
  </si>
  <si>
    <t>保障村个数</t>
  </si>
  <si>
    <t>保障社区个数</t>
  </si>
  <si>
    <t>1000元/年</t>
  </si>
  <si>
    <t>圆满完成“有事来协商”工作任务</t>
  </si>
  <si>
    <t xml:space="preserve"> “有事来协商”工作满意度</t>
  </si>
  <si>
    <t>2023年基层组织活动和公共服务运行经费</t>
  </si>
  <si>
    <t>2023年基层组织活动和公共服务运行顺利开展</t>
  </si>
  <si>
    <t>提升干部积极性，确保圆满完成工作任务</t>
  </si>
  <si>
    <t>各村办公经费补助标准</t>
  </si>
  <si>
    <t>40000元/年</t>
  </si>
  <si>
    <t>工作认可度</t>
  </si>
  <si>
    <t>村社区干部满意度</t>
  </si>
  <si>
    <t>箭板镇抗旱车辆运行维护费</t>
  </si>
  <si>
    <t>保障箭板镇抗旱车辆日常运行维护</t>
  </si>
  <si>
    <t>箭板镇抗旱车辆日常运行维护顺利运行</t>
  </si>
  <si>
    <t>保障车辆数</t>
  </si>
  <si>
    <t>全年运行维护金额</t>
  </si>
  <si>
    <t>抗旱工作认可度</t>
  </si>
  <si>
    <t>辖区群众满意度</t>
  </si>
  <si>
    <t>特殊疑难信访问题专项资金</t>
  </si>
  <si>
    <t>解决信访维稳工作经费</t>
  </si>
  <si>
    <t>信访事件按期办结率</t>
  </si>
  <si>
    <t>给据类群众来信签收核对率</t>
  </si>
  <si>
    <t>信访事项及时受理率</t>
  </si>
  <si>
    <t>实地督查结果网上公开率</t>
  </si>
  <si>
    <t>信访事项处理群众满意率</t>
  </si>
  <si>
    <t>困难群众临时救助资金</t>
  </si>
  <si>
    <t>保障困难群众临时救助资金</t>
  </si>
  <si>
    <t>困难群众临时救助</t>
  </si>
  <si>
    <t>结转下年使用</t>
  </si>
  <si>
    <t>困难群众救助涉及村个数</t>
  </si>
  <si>
    <t>困难群众救助涉及社区个数</t>
  </si>
  <si>
    <t>困难群众救助时限</t>
  </si>
  <si>
    <t>全年</t>
  </si>
  <si>
    <t>救助标准</t>
  </si>
  <si>
    <t>≥500元/人</t>
  </si>
  <si>
    <t>困难群众救助工作认可度</t>
  </si>
  <si>
    <t>"一村一警"驻村警务薪酬</t>
  </si>
  <si>
    <t>保障2023年"一村一警"驻村警务薪酬</t>
  </si>
  <si>
    <t>2023年"一村一警"驻村警务顺利开展工作</t>
  </si>
  <si>
    <t>保障驻村个数</t>
  </si>
  <si>
    <t>保障驻村警务人数</t>
  </si>
  <si>
    <t>薪酬标准</t>
  </si>
  <si>
    <t>15300元/年.人</t>
  </si>
  <si>
    <t>驻村警务工作认可度</t>
  </si>
  <si>
    <t>2023年中央文化站免费开放资金</t>
  </si>
  <si>
    <t>文化站免费开放</t>
  </si>
  <si>
    <t>保障镇级文化站个数</t>
  </si>
  <si>
    <t>保障村（社区）文化站个数</t>
  </si>
  <si>
    <t>文化工作认可度</t>
  </si>
  <si>
    <t>文化工作完成情况</t>
  </si>
  <si>
    <t>2023年县级文化站免费开放资金</t>
  </si>
  <si>
    <t>保障2023年文化站免费开放</t>
  </si>
  <si>
    <t>2023年省级文化资金</t>
  </si>
  <si>
    <t>保障全镇文化活动免费开放</t>
  </si>
  <si>
    <t>生态效益指标</t>
  </si>
  <si>
    <t>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</si>
</sst>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2" sqref="A2:I2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0.84</v>
      </c>
      <c r="D7" s="10"/>
      <c r="E7" s="9">
        <v>0.84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0.84</v>
      </c>
      <c r="D8" s="7"/>
      <c r="E8" s="5">
        <v>0.84</v>
      </c>
      <c r="F8" s="7"/>
      <c r="G8" s="5">
        <f t="shared" ref="G8:G9" si="0"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19</v>
      </c>
      <c r="C11" s="14"/>
      <c r="D11" s="14"/>
      <c r="E11" s="15"/>
      <c r="F11" s="8" t="s">
        <v>20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8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33</v>
      </c>
      <c r="E15" s="25">
        <v>6</v>
      </c>
      <c r="F15" s="25">
        <v>6</v>
      </c>
      <c r="G15" s="16">
        <v>10</v>
      </c>
      <c r="H15" s="18">
        <v>10</v>
      </c>
      <c r="I15" s="30"/>
    </row>
    <row r="16" ht="20.4" customHeight="1" spans="1:9">
      <c r="A16" s="25"/>
      <c r="B16" s="21" t="s">
        <v>32</v>
      </c>
      <c r="C16" s="26"/>
      <c r="D16" s="25" t="s">
        <v>34</v>
      </c>
      <c r="E16" s="25">
        <v>1</v>
      </c>
      <c r="F16" s="25">
        <v>1</v>
      </c>
      <c r="G16" s="16">
        <v>10</v>
      </c>
      <c r="H16" s="18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36</v>
      </c>
      <c r="E17" s="25" t="s">
        <v>37</v>
      </c>
      <c r="F17" s="25" t="s">
        <v>38</v>
      </c>
      <c r="G17" s="16">
        <v>20</v>
      </c>
      <c r="H17" s="18">
        <v>20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40</v>
      </c>
      <c r="E18" s="25">
        <v>1200</v>
      </c>
      <c r="F18" s="25">
        <v>1200</v>
      </c>
      <c r="G18" s="16">
        <v>10</v>
      </c>
      <c r="H18" s="18">
        <v>10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43</v>
      </c>
      <c r="E19" s="24">
        <v>0.99</v>
      </c>
      <c r="F19" s="24">
        <v>0.99</v>
      </c>
      <c r="G19" s="16">
        <v>20</v>
      </c>
      <c r="H19" s="18">
        <v>20</v>
      </c>
      <c r="I19" s="30"/>
    </row>
    <row r="20" ht="20.4" customHeight="1" spans="1:9">
      <c r="A20" s="25" t="s">
        <v>44</v>
      </c>
      <c r="B20" s="21" t="s">
        <v>44</v>
      </c>
      <c r="C20" s="26"/>
      <c r="D20" s="25" t="s">
        <v>45</v>
      </c>
      <c r="E20" s="24">
        <v>0.99</v>
      </c>
      <c r="F20" s="24">
        <v>0.99</v>
      </c>
      <c r="G20" s="16">
        <v>20</v>
      </c>
      <c r="H20" s="18">
        <v>20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10:A11"/>
    <mergeCell ref="A15:A18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7" workbookViewId="0">
      <selection activeCell="F27" sqref="F2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123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0.8</v>
      </c>
      <c r="D7" s="10"/>
      <c r="E7" s="9">
        <v>0.8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0.8</v>
      </c>
      <c r="D8" s="7"/>
      <c r="E8" s="5">
        <v>0.8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124</v>
      </c>
      <c r="C11" s="14"/>
      <c r="D11" s="14"/>
      <c r="E11" s="15"/>
      <c r="F11" s="8" t="s">
        <v>125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SUM(G14:G22)</f>
        <v>100</v>
      </c>
      <c r="H13" s="16">
        <f>SUM(H14:H22)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126</v>
      </c>
      <c r="E15" s="25">
        <v>1</v>
      </c>
      <c r="F15" s="25">
        <v>1</v>
      </c>
      <c r="G15" s="16">
        <v>10</v>
      </c>
      <c r="H15" s="16">
        <v>10</v>
      </c>
      <c r="I15" s="30"/>
    </row>
    <row r="16" ht="20.4" customHeight="1" spans="1:9">
      <c r="A16" s="25"/>
      <c r="B16" s="21" t="s">
        <v>32</v>
      </c>
      <c r="C16" s="26"/>
      <c r="D16" s="25" t="s">
        <v>127</v>
      </c>
      <c r="E16" s="25">
        <v>2</v>
      </c>
      <c r="F16" s="25">
        <v>2</v>
      </c>
      <c r="G16" s="16">
        <v>10</v>
      </c>
      <c r="H16" s="16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128</v>
      </c>
      <c r="E17" s="25" t="s">
        <v>37</v>
      </c>
      <c r="F17" s="25" t="s">
        <v>38</v>
      </c>
      <c r="G17" s="16">
        <v>20</v>
      </c>
      <c r="H17" s="16">
        <v>20</v>
      </c>
      <c r="I17" s="30"/>
    </row>
    <row r="18" ht="20.4" customHeight="1" spans="1:9">
      <c r="A18" s="25" t="s">
        <v>31</v>
      </c>
      <c r="B18" s="21" t="s">
        <v>96</v>
      </c>
      <c r="C18" s="26"/>
      <c r="D18" s="25" t="s">
        <v>129</v>
      </c>
      <c r="E18" s="25">
        <v>2</v>
      </c>
      <c r="F18" s="25">
        <v>2</v>
      </c>
      <c r="G18" s="16">
        <v>10</v>
      </c>
      <c r="H18" s="16">
        <v>10</v>
      </c>
      <c r="I18" s="30"/>
    </row>
    <row r="19" ht="20.4" customHeight="1" spans="1:9">
      <c r="A19" s="25" t="s">
        <v>31</v>
      </c>
      <c r="B19" s="21" t="s">
        <v>39</v>
      </c>
      <c r="C19" s="26"/>
      <c r="D19" s="25" t="s">
        <v>130</v>
      </c>
      <c r="E19" s="25" t="s">
        <v>131</v>
      </c>
      <c r="F19" s="25" t="s">
        <v>131</v>
      </c>
      <c r="G19" s="16">
        <v>10</v>
      </c>
      <c r="H19" s="16">
        <v>10</v>
      </c>
      <c r="I19" s="30"/>
    </row>
    <row r="20" ht="20.4" customHeight="1" spans="1:9">
      <c r="A20" s="25" t="s">
        <v>41</v>
      </c>
      <c r="B20" s="21" t="s">
        <v>42</v>
      </c>
      <c r="C20" s="26"/>
      <c r="D20" s="25" t="s">
        <v>132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20.4" customHeight="1" spans="1:9">
      <c r="A21" s="31" t="s">
        <v>44</v>
      </c>
      <c r="B21" s="32" t="s">
        <v>44</v>
      </c>
      <c r="C21" s="33"/>
      <c r="D21" s="25" t="s">
        <v>133</v>
      </c>
      <c r="E21" s="24">
        <v>0.99</v>
      </c>
      <c r="F21" s="24">
        <v>0.99</v>
      </c>
      <c r="G21" s="16">
        <v>10</v>
      </c>
      <c r="H21" s="16">
        <v>10</v>
      </c>
      <c r="I21" s="30"/>
    </row>
    <row r="22" ht="20.4" customHeight="1" spans="1:9">
      <c r="A22" s="34"/>
      <c r="B22" s="35"/>
      <c r="C22" s="36"/>
      <c r="D22" s="25" t="s">
        <v>45</v>
      </c>
      <c r="E22" s="24">
        <v>0.99</v>
      </c>
      <c r="F22" s="24">
        <v>0.99</v>
      </c>
      <c r="G22" s="16">
        <v>10</v>
      </c>
      <c r="H22" s="16">
        <v>10</v>
      </c>
      <c r="I22" s="30"/>
    </row>
    <row r="23" ht="37.8" customHeight="1" spans="1:9">
      <c r="A23" s="27" t="s">
        <v>46</v>
      </c>
      <c r="B23" s="28"/>
      <c r="C23" s="28"/>
      <c r="D23" s="28"/>
      <c r="E23" s="28"/>
      <c r="F23" s="28"/>
      <c r="G23" s="28"/>
      <c r="H23" s="28"/>
      <c r="I23" s="28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3:I23"/>
    <mergeCell ref="A10:A11"/>
    <mergeCell ref="A15:A19"/>
    <mergeCell ref="A21:A22"/>
    <mergeCell ref="B21:C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7" workbookViewId="0">
      <selection activeCell="I18" sqref="I18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134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1.07</v>
      </c>
      <c r="D7" s="10"/>
      <c r="E7" s="9">
        <v>1.07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1.07</v>
      </c>
      <c r="D8" s="7"/>
      <c r="E8" s="5">
        <v>1.07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135</v>
      </c>
      <c r="C11" s="14"/>
      <c r="D11" s="14"/>
      <c r="E11" s="15"/>
      <c r="F11" s="8" t="s">
        <v>136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SUM(G14:G22)</f>
        <v>100</v>
      </c>
      <c r="H13" s="16">
        <f>SUM(H14:H22)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137</v>
      </c>
      <c r="E15" s="25">
        <v>1</v>
      </c>
      <c r="F15" s="25">
        <v>1</v>
      </c>
      <c r="G15" s="16">
        <v>10</v>
      </c>
      <c r="H15" s="16">
        <v>10</v>
      </c>
      <c r="I15" s="30"/>
    </row>
    <row r="16" ht="20.4" customHeight="1" spans="1:9">
      <c r="A16" s="25"/>
      <c r="B16" s="21" t="s">
        <v>32</v>
      </c>
      <c r="C16" s="26"/>
      <c r="D16" s="25" t="s">
        <v>138</v>
      </c>
      <c r="E16" s="25">
        <v>4</v>
      </c>
      <c r="F16" s="25">
        <v>4</v>
      </c>
      <c r="G16" s="16">
        <v>10</v>
      </c>
      <c r="H16" s="16">
        <v>10</v>
      </c>
      <c r="I16" s="30"/>
    </row>
    <row r="17" ht="20.4" customHeight="1" spans="1:9">
      <c r="A17" s="25"/>
      <c r="B17" s="21" t="s">
        <v>32</v>
      </c>
      <c r="C17" s="26"/>
      <c r="D17" s="25" t="s">
        <v>139</v>
      </c>
      <c r="E17" s="25">
        <v>6</v>
      </c>
      <c r="F17" s="25">
        <v>6</v>
      </c>
      <c r="G17" s="16">
        <v>10</v>
      </c>
      <c r="H17" s="16">
        <v>10</v>
      </c>
      <c r="I17" s="30"/>
    </row>
    <row r="18" ht="20.4" customHeight="1" spans="1:9">
      <c r="A18" s="25" t="s">
        <v>31</v>
      </c>
      <c r="B18" s="21" t="s">
        <v>35</v>
      </c>
      <c r="C18" s="26"/>
      <c r="D18" s="25" t="s">
        <v>140</v>
      </c>
      <c r="E18" s="25" t="s">
        <v>37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25" t="s">
        <v>31</v>
      </c>
      <c r="B19" s="21" t="s">
        <v>96</v>
      </c>
      <c r="C19" s="26"/>
      <c r="D19" s="25" t="s">
        <v>141</v>
      </c>
      <c r="E19" s="25">
        <v>1</v>
      </c>
      <c r="F19" s="25">
        <v>1</v>
      </c>
      <c r="G19" s="16">
        <v>10</v>
      </c>
      <c r="H19" s="16">
        <v>10</v>
      </c>
      <c r="I19" s="30"/>
    </row>
    <row r="20" ht="20.4" customHeight="1" spans="1:9">
      <c r="A20" s="25" t="s">
        <v>31</v>
      </c>
      <c r="B20" s="21" t="s">
        <v>39</v>
      </c>
      <c r="C20" s="26"/>
      <c r="D20" s="25" t="s">
        <v>142</v>
      </c>
      <c r="E20" s="25">
        <v>2705.5</v>
      </c>
      <c r="F20" s="25">
        <v>2705.5</v>
      </c>
      <c r="G20" s="16">
        <v>10</v>
      </c>
      <c r="H20" s="16">
        <v>10</v>
      </c>
      <c r="I20" s="30"/>
    </row>
    <row r="21" ht="20.4" customHeight="1" spans="1:9">
      <c r="A21" s="25" t="s">
        <v>41</v>
      </c>
      <c r="B21" s="21" t="s">
        <v>42</v>
      </c>
      <c r="C21" s="26"/>
      <c r="D21" s="25" t="s">
        <v>143</v>
      </c>
      <c r="E21" s="24">
        <v>0.99</v>
      </c>
      <c r="F21" s="24">
        <v>0.99</v>
      </c>
      <c r="G21" s="16">
        <v>10</v>
      </c>
      <c r="H21" s="16">
        <v>10</v>
      </c>
      <c r="I21" s="30"/>
    </row>
    <row r="22" ht="20.4" customHeight="1" spans="1:9">
      <c r="A22" s="25" t="s">
        <v>44</v>
      </c>
      <c r="B22" s="21" t="s">
        <v>44</v>
      </c>
      <c r="C22" s="26"/>
      <c r="D22" s="25" t="s">
        <v>45</v>
      </c>
      <c r="E22" s="24">
        <v>0.99</v>
      </c>
      <c r="F22" s="24">
        <v>0.99</v>
      </c>
      <c r="G22" s="16">
        <v>10</v>
      </c>
      <c r="H22" s="16">
        <v>10</v>
      </c>
      <c r="I22" s="30"/>
    </row>
    <row r="23" ht="37.8" customHeight="1" spans="1:9">
      <c r="A23" s="27" t="s">
        <v>46</v>
      </c>
      <c r="B23" s="28"/>
      <c r="C23" s="28"/>
      <c r="D23" s="28"/>
      <c r="E23" s="28"/>
      <c r="F23" s="28"/>
      <c r="G23" s="28"/>
      <c r="H23" s="28"/>
      <c r="I23" s="28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A23:I23"/>
    <mergeCell ref="A10:A11"/>
    <mergeCell ref="A15:A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5" workbookViewId="0">
      <selection activeCell="I16" sqref="I1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144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2.13</v>
      </c>
      <c r="D7" s="10"/>
      <c r="E7" s="9">
        <v>2.13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2.13</v>
      </c>
      <c r="D8" s="7"/>
      <c r="E8" s="5">
        <v>2.13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145</v>
      </c>
      <c r="C11" s="14"/>
      <c r="D11" s="14"/>
      <c r="E11" s="15"/>
      <c r="F11" s="8" t="s">
        <v>146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147</v>
      </c>
      <c r="E15" s="25">
        <v>3</v>
      </c>
      <c r="F15" s="25">
        <v>3</v>
      </c>
      <c r="G15" s="16">
        <v>10</v>
      </c>
      <c r="H15" s="16">
        <v>10</v>
      </c>
      <c r="I15" s="30"/>
    </row>
    <row r="16" ht="20.4" customHeight="1" spans="1:9">
      <c r="A16" s="25"/>
      <c r="B16" s="21" t="s">
        <v>32</v>
      </c>
      <c r="C16" s="26"/>
      <c r="D16" s="25" t="s">
        <v>148</v>
      </c>
      <c r="E16" s="25">
        <v>53</v>
      </c>
      <c r="F16" s="25">
        <v>53</v>
      </c>
      <c r="G16" s="16">
        <v>10</v>
      </c>
      <c r="H16" s="16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149</v>
      </c>
      <c r="E17" s="25" t="s">
        <v>37</v>
      </c>
      <c r="F17" s="25" t="s">
        <v>38</v>
      </c>
      <c r="G17" s="16">
        <v>20</v>
      </c>
      <c r="H17" s="16">
        <v>20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150</v>
      </c>
      <c r="E18" s="25" t="s">
        <v>151</v>
      </c>
      <c r="F18" s="25" t="s">
        <v>151</v>
      </c>
      <c r="G18" s="16">
        <v>10</v>
      </c>
      <c r="H18" s="16">
        <v>10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152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20.4" customHeight="1" spans="1:9">
      <c r="A20" s="31" t="s">
        <v>44</v>
      </c>
      <c r="B20" s="32" t="s">
        <v>44</v>
      </c>
      <c r="C20" s="33"/>
      <c r="D20" s="25" t="s">
        <v>82</v>
      </c>
      <c r="E20" s="24">
        <v>0.99</v>
      </c>
      <c r="F20" s="24">
        <v>0.99</v>
      </c>
      <c r="G20" s="16">
        <v>20</v>
      </c>
      <c r="H20" s="16">
        <v>20</v>
      </c>
      <c r="I20" s="30"/>
    </row>
    <row r="21" ht="20.4" customHeight="1" spans="1:9">
      <c r="A21" s="34"/>
      <c r="B21" s="35"/>
      <c r="C21" s="36"/>
      <c r="D21" s="25" t="s">
        <v>45</v>
      </c>
      <c r="E21" s="24">
        <v>0.99</v>
      </c>
      <c r="F21" s="24">
        <v>0.99</v>
      </c>
      <c r="G21" s="16">
        <v>10</v>
      </c>
      <c r="H21" s="16">
        <v>10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2:I22"/>
    <mergeCell ref="A10:A11"/>
    <mergeCell ref="A15:A18"/>
    <mergeCell ref="A20:A21"/>
    <mergeCell ref="B20:C21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H14" sqref="H14:H20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30.3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153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3.05</v>
      </c>
      <c r="D7" s="10"/>
      <c r="E7" s="9">
        <v>3.05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3.05</v>
      </c>
      <c r="D8" s="7"/>
      <c r="E8" s="5">
        <v>3.05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154</v>
      </c>
      <c r="C11" s="14"/>
      <c r="D11" s="14"/>
      <c r="E11" s="15"/>
      <c r="F11" s="8" t="s">
        <v>155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156</v>
      </c>
      <c r="E15" s="25" t="s">
        <v>157</v>
      </c>
      <c r="F15" s="25" t="s">
        <v>157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69</v>
      </c>
      <c r="E16" s="25" t="s">
        <v>158</v>
      </c>
      <c r="F16" s="25" t="s">
        <v>158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159</v>
      </c>
      <c r="E17" s="25" t="s">
        <v>37</v>
      </c>
      <c r="F17" s="25" t="s">
        <v>37</v>
      </c>
      <c r="G17" s="16">
        <v>10</v>
      </c>
      <c r="H17" s="16">
        <v>10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160</v>
      </c>
      <c r="E18" s="24">
        <v>0.99</v>
      </c>
      <c r="F18" s="24">
        <v>0.99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161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17" sqref="L1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8" customHeight="1" spans="1:9">
      <c r="A3" s="4" t="s">
        <v>2</v>
      </c>
      <c r="B3" s="38" t="s">
        <v>162</v>
      </c>
      <c r="C3" s="39"/>
      <c r="D3" s="40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0.4</v>
      </c>
      <c r="D7" s="10"/>
      <c r="E7" s="9">
        <v>0.4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0.4</v>
      </c>
      <c r="D8" s="7"/>
      <c r="E8" s="5">
        <v>0.4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163</v>
      </c>
      <c r="C11" s="14"/>
      <c r="D11" s="14"/>
      <c r="E11" s="15"/>
      <c r="F11" s="8" t="s">
        <v>164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165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166</v>
      </c>
      <c r="E16" s="25">
        <v>300</v>
      </c>
      <c r="F16" s="25">
        <v>300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167</v>
      </c>
      <c r="E17" s="25" t="s">
        <v>37</v>
      </c>
      <c r="F17" s="25" t="s">
        <v>38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168</v>
      </c>
      <c r="E18" s="24">
        <v>0.99</v>
      </c>
      <c r="F18" s="24">
        <v>0.99</v>
      </c>
      <c r="G18" s="16">
        <v>10</v>
      </c>
      <c r="H18" s="16">
        <v>10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3" workbookViewId="0">
      <selection activeCell="B11" sqref="B11:E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8" customHeight="1" spans="1:9">
      <c r="A3" s="4" t="s">
        <v>2</v>
      </c>
      <c r="B3" s="38" t="s">
        <v>170</v>
      </c>
      <c r="C3" s="39"/>
      <c r="D3" s="40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4</v>
      </c>
      <c r="D7" s="10"/>
      <c r="E7" s="9">
        <v>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4</v>
      </c>
      <c r="D8" s="7"/>
      <c r="E8" s="5">
        <v>4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171</v>
      </c>
      <c r="C11" s="14"/>
      <c r="D11" s="14"/>
      <c r="E11" s="15"/>
      <c r="F11" s="8" t="s">
        <v>164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165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166</v>
      </c>
      <c r="E16" s="25">
        <v>300</v>
      </c>
      <c r="F16" s="25">
        <v>300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167</v>
      </c>
      <c r="E17" s="25" t="s">
        <v>37</v>
      </c>
      <c r="F17" s="25" t="s">
        <v>38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168</v>
      </c>
      <c r="E18" s="24">
        <v>0.99</v>
      </c>
      <c r="F18" s="24">
        <v>0.99</v>
      </c>
      <c r="G18" s="16">
        <v>10</v>
      </c>
      <c r="H18" s="16">
        <v>10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D20" sqref="D20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172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159.52</v>
      </c>
      <c r="D7" s="10"/>
      <c r="E7" s="9">
        <v>159.52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159.52</v>
      </c>
      <c r="D8" s="7"/>
      <c r="E8" s="5">
        <v>159.52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172</v>
      </c>
      <c r="C11" s="14"/>
      <c r="D11" s="14"/>
      <c r="E11" s="15"/>
      <c r="F11" s="8" t="s">
        <v>173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SUM(G14:G22)</f>
        <v>100</v>
      </c>
      <c r="H13" s="16">
        <f>SUM(H14:H22)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174</v>
      </c>
      <c r="E15" s="25">
        <v>30</v>
      </c>
      <c r="F15" s="25">
        <v>30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175</v>
      </c>
      <c r="E16" s="25">
        <v>56</v>
      </c>
      <c r="F16" s="25">
        <v>56</v>
      </c>
      <c r="G16" s="16">
        <v>20</v>
      </c>
      <c r="H16" s="16">
        <v>20</v>
      </c>
      <c r="I16" s="30"/>
    </row>
    <row r="17" ht="20.4" customHeight="1" spans="1:9">
      <c r="A17" s="25"/>
      <c r="B17" s="32" t="s">
        <v>39</v>
      </c>
      <c r="C17" s="33"/>
      <c r="D17" s="25" t="s">
        <v>176</v>
      </c>
      <c r="E17" s="25" t="s">
        <v>177</v>
      </c>
      <c r="F17" s="25" t="s">
        <v>177</v>
      </c>
      <c r="G17" s="16">
        <v>10</v>
      </c>
      <c r="H17" s="16">
        <v>10</v>
      </c>
      <c r="I17" s="30"/>
    </row>
    <row r="18" ht="20.4" customHeight="1" spans="1:9">
      <c r="A18" s="25" t="s">
        <v>31</v>
      </c>
      <c r="B18" s="35"/>
      <c r="C18" s="36"/>
      <c r="D18" s="25" t="s">
        <v>178</v>
      </c>
      <c r="E18" s="25" t="s">
        <v>179</v>
      </c>
      <c r="F18" s="25" t="s">
        <v>179</v>
      </c>
      <c r="G18" s="16">
        <v>10</v>
      </c>
      <c r="H18" s="16">
        <v>10</v>
      </c>
      <c r="I18" s="30"/>
    </row>
    <row r="19" ht="20.4" customHeight="1" spans="1:9">
      <c r="A19" s="25" t="s">
        <v>41</v>
      </c>
      <c r="B19" s="21" t="s">
        <v>180</v>
      </c>
      <c r="C19" s="26"/>
      <c r="D19" s="25" t="s">
        <v>181</v>
      </c>
      <c r="E19" s="25" t="s">
        <v>182</v>
      </c>
      <c r="F19" s="25" t="s">
        <v>182</v>
      </c>
      <c r="G19" s="16">
        <v>10</v>
      </c>
      <c r="H19" s="16">
        <v>10</v>
      </c>
      <c r="I19" s="30"/>
    </row>
    <row r="20" ht="30" customHeight="1" spans="1:9">
      <c r="A20" s="25" t="s">
        <v>41</v>
      </c>
      <c r="B20" s="21" t="s">
        <v>42</v>
      </c>
      <c r="C20" s="26"/>
      <c r="D20" s="37" t="s">
        <v>183</v>
      </c>
      <c r="E20" s="25" t="s">
        <v>38</v>
      </c>
      <c r="F20" s="25" t="s">
        <v>38</v>
      </c>
      <c r="G20" s="16">
        <v>10</v>
      </c>
      <c r="H20" s="16">
        <v>10</v>
      </c>
      <c r="I20" s="30"/>
    </row>
    <row r="21" ht="20.4" customHeight="1" spans="1:9">
      <c r="A21" s="31" t="s">
        <v>44</v>
      </c>
      <c r="B21" s="32" t="s">
        <v>44</v>
      </c>
      <c r="C21" s="33"/>
      <c r="D21" s="25" t="s">
        <v>169</v>
      </c>
      <c r="E21" s="24">
        <v>0.99</v>
      </c>
      <c r="F21" s="24">
        <v>0.99</v>
      </c>
      <c r="G21" s="16">
        <v>5</v>
      </c>
      <c r="H21" s="16">
        <v>5</v>
      </c>
      <c r="I21" s="30"/>
    </row>
    <row r="22" ht="20.4" customHeight="1" spans="1:9">
      <c r="A22" s="34"/>
      <c r="B22" s="35"/>
      <c r="C22" s="36"/>
      <c r="D22" s="25" t="s">
        <v>184</v>
      </c>
      <c r="E22" s="24">
        <v>0.99</v>
      </c>
      <c r="F22" s="24">
        <v>0.99</v>
      </c>
      <c r="G22" s="16">
        <v>5</v>
      </c>
      <c r="H22" s="16">
        <v>5</v>
      </c>
      <c r="I22" s="30"/>
    </row>
    <row r="23" ht="37.8" customHeight="1" spans="1:9">
      <c r="A23" s="27" t="s">
        <v>46</v>
      </c>
      <c r="B23" s="28"/>
      <c r="C23" s="28"/>
      <c r="D23" s="28"/>
      <c r="E23" s="28"/>
      <c r="F23" s="28"/>
      <c r="G23" s="28"/>
      <c r="H23" s="28"/>
      <c r="I23" s="28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9:C19"/>
    <mergeCell ref="B20:C20"/>
    <mergeCell ref="A23:I23"/>
    <mergeCell ref="A10:A11"/>
    <mergeCell ref="A15:A18"/>
    <mergeCell ref="A19:A20"/>
    <mergeCell ref="A21:A22"/>
    <mergeCell ref="B17:C18"/>
    <mergeCell ref="B21:C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5" workbookViewId="0">
      <selection activeCell="H14" sqref="H14:H20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185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0.19</v>
      </c>
      <c r="D7" s="10"/>
      <c r="E7" s="9">
        <v>0.19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0.19</v>
      </c>
      <c r="D8" s="7"/>
      <c r="E8" s="5">
        <v>0.19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185</v>
      </c>
      <c r="C11" s="14"/>
      <c r="D11" s="14"/>
      <c r="E11" s="15"/>
      <c r="F11" s="8" t="s">
        <v>185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174</v>
      </c>
      <c r="E15" s="25">
        <v>30</v>
      </c>
      <c r="F15" s="25">
        <v>30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175</v>
      </c>
      <c r="E16" s="25">
        <v>56</v>
      </c>
      <c r="F16" s="25">
        <v>56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39</v>
      </c>
      <c r="C17" s="26"/>
      <c r="D17" s="25" t="s">
        <v>69</v>
      </c>
      <c r="E17" s="25" t="s">
        <v>186</v>
      </c>
      <c r="F17" s="25" t="s">
        <v>186</v>
      </c>
      <c r="G17" s="16">
        <v>20</v>
      </c>
      <c r="H17" s="16">
        <v>20</v>
      </c>
      <c r="I17" s="30"/>
    </row>
    <row r="18" ht="26" customHeight="1" spans="1:9">
      <c r="A18" s="25" t="s">
        <v>41</v>
      </c>
      <c r="B18" s="21" t="s">
        <v>42</v>
      </c>
      <c r="C18" s="26"/>
      <c r="D18" s="37" t="s">
        <v>187</v>
      </c>
      <c r="E18" s="25" t="s">
        <v>37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184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169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5" workbookViewId="0">
      <selection activeCell="K15" sqref="K1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1.625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188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15.44</v>
      </c>
      <c r="D7" s="10"/>
      <c r="E7" s="9">
        <v>15.44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15.44</v>
      </c>
      <c r="D8" s="7"/>
      <c r="E8" s="5">
        <v>15.44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188</v>
      </c>
      <c r="C11" s="14"/>
      <c r="D11" s="14"/>
      <c r="E11" s="15"/>
      <c r="F11" s="8" t="s">
        <v>188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189</v>
      </c>
      <c r="E15" s="25">
        <v>4</v>
      </c>
      <c r="F15" s="25">
        <v>4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190</v>
      </c>
      <c r="E16" s="25">
        <v>2</v>
      </c>
      <c r="F16" s="25">
        <v>2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39</v>
      </c>
      <c r="C17" s="26"/>
      <c r="D17" s="25" t="s">
        <v>191</v>
      </c>
      <c r="E17" s="25" t="s">
        <v>192</v>
      </c>
      <c r="F17" s="25" t="s">
        <v>192</v>
      </c>
      <c r="G17" s="16">
        <v>20</v>
      </c>
      <c r="H17" s="16">
        <v>20</v>
      </c>
      <c r="I17" s="30"/>
    </row>
    <row r="18" ht="28" customHeight="1" spans="1:9">
      <c r="A18" s="25" t="s">
        <v>41</v>
      </c>
      <c r="B18" s="21" t="s">
        <v>42</v>
      </c>
      <c r="C18" s="26"/>
      <c r="D18" s="37" t="s">
        <v>193</v>
      </c>
      <c r="E18" s="25" t="s">
        <v>37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194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15" sqref="I1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1.875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195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0.01</v>
      </c>
      <c r="D7" s="10"/>
      <c r="E7" s="9">
        <v>0.01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0.01</v>
      </c>
      <c r="D8" s="7"/>
      <c r="E8" s="5">
        <v>0.01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195</v>
      </c>
      <c r="C11" s="14"/>
      <c r="D11" s="14"/>
      <c r="E11" s="15"/>
      <c r="F11" s="8" t="s">
        <v>196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189</v>
      </c>
      <c r="E15" s="25">
        <v>4</v>
      </c>
      <c r="F15" s="25">
        <v>4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190</v>
      </c>
      <c r="E16" s="25">
        <v>2</v>
      </c>
      <c r="F16" s="25">
        <v>2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39</v>
      </c>
      <c r="C17" s="26"/>
      <c r="D17" s="25" t="s">
        <v>69</v>
      </c>
      <c r="E17" s="25" t="s">
        <v>186</v>
      </c>
      <c r="F17" s="25" t="s">
        <v>186</v>
      </c>
      <c r="G17" s="16">
        <v>20</v>
      </c>
      <c r="H17" s="16">
        <v>20</v>
      </c>
      <c r="I17" s="30"/>
    </row>
    <row r="18" ht="26" customHeight="1" spans="1:9">
      <c r="A18" s="25" t="s">
        <v>41</v>
      </c>
      <c r="B18" s="21" t="s">
        <v>42</v>
      </c>
      <c r="C18" s="26"/>
      <c r="D18" s="37" t="s">
        <v>193</v>
      </c>
      <c r="E18" s="25" t="s">
        <v>37</v>
      </c>
      <c r="F18" s="25" t="s">
        <v>37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194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15" sqref="M1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47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1.08</v>
      </c>
      <c r="D7" s="10"/>
      <c r="E7" s="9">
        <v>1.08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1.08</v>
      </c>
      <c r="D8" s="7"/>
      <c r="E8" s="5">
        <v>1.08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48</v>
      </c>
      <c r="C11" s="14"/>
      <c r="D11" s="14"/>
      <c r="E11" s="15"/>
      <c r="F11" s="8" t="s">
        <v>49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SUM(G14:G19)</f>
        <v>100</v>
      </c>
      <c r="H13" s="16">
        <f>SUM(H14:H19)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8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50</v>
      </c>
      <c r="E15" s="25">
        <v>30</v>
      </c>
      <c r="F15" s="25">
        <v>30</v>
      </c>
      <c r="G15" s="16">
        <v>20</v>
      </c>
      <c r="H15" s="18">
        <v>20</v>
      </c>
      <c r="I15" s="30"/>
    </row>
    <row r="16" ht="20.4" customHeight="1" spans="1:9">
      <c r="A16" s="25"/>
      <c r="B16" s="21" t="s">
        <v>32</v>
      </c>
      <c r="C16" s="26"/>
      <c r="D16" s="25" t="s">
        <v>51</v>
      </c>
      <c r="E16" s="25">
        <v>2</v>
      </c>
      <c r="F16" s="25">
        <v>2</v>
      </c>
      <c r="G16" s="16">
        <v>10</v>
      </c>
      <c r="H16" s="18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52</v>
      </c>
      <c r="E17" s="25" t="s">
        <v>37</v>
      </c>
      <c r="F17" s="25" t="s">
        <v>38</v>
      </c>
      <c r="G17" s="16">
        <v>20</v>
      </c>
      <c r="H17" s="18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53</v>
      </c>
      <c r="E18" s="24">
        <v>0.99</v>
      </c>
      <c r="F18" s="24">
        <v>0.99</v>
      </c>
      <c r="G18" s="16">
        <v>20</v>
      </c>
      <c r="H18" s="18">
        <v>20</v>
      </c>
      <c r="I18" s="30"/>
    </row>
    <row r="19" ht="20.4" customHeight="1" spans="1:9">
      <c r="A19" s="25" t="s">
        <v>44</v>
      </c>
      <c r="B19" s="21" t="s">
        <v>44</v>
      </c>
      <c r="C19" s="26"/>
      <c r="D19" s="25" t="s">
        <v>45</v>
      </c>
      <c r="E19" s="24">
        <v>0.99</v>
      </c>
      <c r="F19" s="24">
        <v>0.99</v>
      </c>
      <c r="G19" s="16">
        <v>20</v>
      </c>
      <c r="H19" s="18">
        <v>20</v>
      </c>
      <c r="I19" s="30"/>
    </row>
    <row r="20" ht="37.8" customHeight="1" spans="1:9">
      <c r="A20" s="27" t="s">
        <v>46</v>
      </c>
      <c r="B20" s="28"/>
      <c r="C20" s="28"/>
      <c r="D20" s="28"/>
      <c r="E20" s="28"/>
      <c r="F20" s="28"/>
      <c r="G20" s="28"/>
      <c r="H20" s="28"/>
      <c r="I20" s="28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0:I20"/>
    <mergeCell ref="A10:A11"/>
    <mergeCell ref="A15:A17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5" workbookViewId="0">
      <selection activeCell="K12" sqref="K1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197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0.7</v>
      </c>
      <c r="D7" s="10"/>
      <c r="E7" s="9">
        <v>0.7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0.7</v>
      </c>
      <c r="D8" s="7"/>
      <c r="E8" s="5">
        <v>0.7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197</v>
      </c>
      <c r="C11" s="14"/>
      <c r="D11" s="14"/>
      <c r="E11" s="15"/>
      <c r="F11" s="8" t="s">
        <v>198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SUM(G14:G19)</f>
        <v>100</v>
      </c>
      <c r="H13" s="16">
        <f>SUM(H14:H19)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199</v>
      </c>
      <c r="E15" s="25">
        <v>6</v>
      </c>
      <c r="F15" s="25">
        <v>6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200</v>
      </c>
      <c r="E16" s="25">
        <v>1</v>
      </c>
      <c r="F16" s="25">
        <v>1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39</v>
      </c>
      <c r="C17" s="26"/>
      <c r="D17" s="25" t="s">
        <v>69</v>
      </c>
      <c r="E17" s="25" t="s">
        <v>201</v>
      </c>
      <c r="F17" s="25" t="s">
        <v>201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202</v>
      </c>
      <c r="E18" s="25" t="s">
        <v>37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25" t="s">
        <v>44</v>
      </c>
      <c r="B19" s="21" t="s">
        <v>44</v>
      </c>
      <c r="C19" s="26"/>
      <c r="D19" s="25" t="s">
        <v>203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37.8" customHeight="1" spans="1:9">
      <c r="A20" s="27" t="s">
        <v>46</v>
      </c>
      <c r="B20" s="28"/>
      <c r="C20" s="28"/>
      <c r="D20" s="28"/>
      <c r="E20" s="28"/>
      <c r="F20" s="28"/>
      <c r="G20" s="28"/>
      <c r="H20" s="28"/>
      <c r="I20" s="28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0:I20"/>
    <mergeCell ref="A10:A11"/>
    <mergeCell ref="A15:A17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H14" sqref="H14:H2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204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49</v>
      </c>
      <c r="D7" s="10"/>
      <c r="E7" s="9">
        <v>49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49</v>
      </c>
      <c r="D8" s="7"/>
      <c r="E8" s="5">
        <v>49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204</v>
      </c>
      <c r="C11" s="14"/>
      <c r="D11" s="14"/>
      <c r="E11" s="15"/>
      <c r="F11" s="8" t="s">
        <v>205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199</v>
      </c>
      <c r="E15" s="25">
        <v>6</v>
      </c>
      <c r="F15" s="25">
        <v>6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200</v>
      </c>
      <c r="E16" s="25">
        <v>1</v>
      </c>
      <c r="F16" s="25">
        <v>1</v>
      </c>
      <c r="G16" s="16">
        <v>20</v>
      </c>
      <c r="H16" s="16">
        <v>20</v>
      </c>
      <c r="I16" s="30"/>
    </row>
    <row r="17" ht="26" customHeight="1" spans="1:9">
      <c r="A17" s="25" t="s">
        <v>31</v>
      </c>
      <c r="B17" s="21" t="s">
        <v>35</v>
      </c>
      <c r="C17" s="26"/>
      <c r="D17" s="37" t="s">
        <v>206</v>
      </c>
      <c r="E17" s="25" t="s">
        <v>38</v>
      </c>
      <c r="F17" s="25" t="s">
        <v>38</v>
      </c>
      <c r="G17" s="16">
        <v>10</v>
      </c>
      <c r="H17" s="16">
        <v>10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207</v>
      </c>
      <c r="E18" s="25" t="s">
        <v>208</v>
      </c>
      <c r="F18" s="25" t="s">
        <v>208</v>
      </c>
      <c r="G18" s="16">
        <v>10</v>
      </c>
      <c r="H18" s="16">
        <v>10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209</v>
      </c>
      <c r="E19" s="24">
        <v>0.99</v>
      </c>
      <c r="F19" s="24">
        <v>0.99</v>
      </c>
      <c r="G19" s="16">
        <v>20</v>
      </c>
      <c r="H19" s="16">
        <v>20</v>
      </c>
      <c r="I19" s="30"/>
    </row>
    <row r="20" ht="20.4" customHeight="1" spans="1:9">
      <c r="A20" s="31" t="s">
        <v>44</v>
      </c>
      <c r="B20" s="32" t="s">
        <v>44</v>
      </c>
      <c r="C20" s="33"/>
      <c r="D20" s="25" t="s">
        <v>45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20.4" customHeight="1" spans="1:9">
      <c r="A21" s="34"/>
      <c r="B21" s="35"/>
      <c r="C21" s="36"/>
      <c r="D21" s="25" t="s">
        <v>210</v>
      </c>
      <c r="E21" s="24">
        <v>0.99</v>
      </c>
      <c r="F21" s="24">
        <v>0.99</v>
      </c>
      <c r="G21" s="16">
        <v>5</v>
      </c>
      <c r="H21" s="16">
        <v>5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2:I22"/>
    <mergeCell ref="A10:A11"/>
    <mergeCell ref="A15:A18"/>
    <mergeCell ref="A20:A21"/>
    <mergeCell ref="B20:C21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1" workbookViewId="0">
      <selection activeCell="I16" sqref="I1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211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4.5</v>
      </c>
      <c r="D7" s="10"/>
      <c r="E7" s="9">
        <v>4.5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4.5</v>
      </c>
      <c r="D8" s="7"/>
      <c r="E8" s="5">
        <v>4.5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212</v>
      </c>
      <c r="C11" s="14"/>
      <c r="D11" s="14"/>
      <c r="E11" s="15"/>
      <c r="F11" s="8" t="s">
        <v>213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214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199</v>
      </c>
      <c r="E16" s="25">
        <v>6</v>
      </c>
      <c r="F16" s="25">
        <v>6</v>
      </c>
      <c r="G16" s="16">
        <v>10</v>
      </c>
      <c r="H16" s="16">
        <v>10</v>
      </c>
      <c r="I16" s="30"/>
    </row>
    <row r="17" ht="20.4" customHeight="1" spans="1:9">
      <c r="A17" s="25"/>
      <c r="B17" s="21" t="s">
        <v>32</v>
      </c>
      <c r="C17" s="26"/>
      <c r="D17" s="25" t="s">
        <v>200</v>
      </c>
      <c r="E17" s="25">
        <v>1</v>
      </c>
      <c r="F17" s="25">
        <v>1</v>
      </c>
      <c r="G17" s="16">
        <v>10</v>
      </c>
      <c r="H17" s="16">
        <v>10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215</v>
      </c>
      <c r="E18" s="25">
        <v>45000</v>
      </c>
      <c r="F18" s="25">
        <v>45000</v>
      </c>
      <c r="G18" s="16">
        <v>20</v>
      </c>
      <c r="H18" s="16">
        <v>20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216</v>
      </c>
      <c r="E19" s="24">
        <v>0.99</v>
      </c>
      <c r="F19" s="24">
        <v>0.99</v>
      </c>
      <c r="G19" s="16">
        <v>20</v>
      </c>
      <c r="H19" s="16">
        <v>20</v>
      </c>
      <c r="I19" s="30"/>
    </row>
    <row r="20" ht="20.4" customHeight="1" spans="1:9">
      <c r="A20" s="25" t="s">
        <v>44</v>
      </c>
      <c r="B20" s="21" t="s">
        <v>44</v>
      </c>
      <c r="C20" s="26"/>
      <c r="D20" s="25" t="s">
        <v>217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10:A11"/>
    <mergeCell ref="A15:A18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I16" sqref="I1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218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3.06</v>
      </c>
      <c r="D7" s="10"/>
      <c r="E7" s="9">
        <v>3.06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3.06</v>
      </c>
      <c r="D8" s="7"/>
      <c r="E8" s="5">
        <v>3.06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219</v>
      </c>
      <c r="C11" s="14"/>
      <c r="D11" s="14"/>
      <c r="E11" s="15"/>
      <c r="F11" s="8" t="s">
        <v>219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SUM(G14:G19)</f>
        <v>100</v>
      </c>
      <c r="H13" s="16">
        <f>SUM(H14:H19)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220</v>
      </c>
      <c r="E15" s="24">
        <v>0.98</v>
      </c>
      <c r="F15" s="24">
        <v>0.98</v>
      </c>
      <c r="G15" s="16">
        <v>20</v>
      </c>
      <c r="H15" s="16">
        <v>20</v>
      </c>
      <c r="I15" s="30"/>
    </row>
    <row r="16" ht="20.4" customHeight="1" spans="1:9">
      <c r="A16" s="25" t="s">
        <v>31</v>
      </c>
      <c r="B16" s="21" t="s">
        <v>35</v>
      </c>
      <c r="C16" s="26"/>
      <c r="D16" s="25" t="s">
        <v>221</v>
      </c>
      <c r="E16" s="24">
        <v>0.98</v>
      </c>
      <c r="F16" s="24">
        <v>0.98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96</v>
      </c>
      <c r="C17" s="26"/>
      <c r="D17" s="25" t="s">
        <v>222</v>
      </c>
      <c r="E17" s="24">
        <v>0.98</v>
      </c>
      <c r="F17" s="24">
        <v>0.98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223</v>
      </c>
      <c r="E18" s="24">
        <v>0.98</v>
      </c>
      <c r="F18" s="24">
        <v>0.98</v>
      </c>
      <c r="G18" s="16">
        <v>20</v>
      </c>
      <c r="H18" s="16">
        <v>20</v>
      </c>
      <c r="I18" s="30"/>
    </row>
    <row r="19" ht="20.4" customHeight="1" spans="1:9">
      <c r="A19" s="25" t="s">
        <v>44</v>
      </c>
      <c r="B19" s="21" t="s">
        <v>44</v>
      </c>
      <c r="C19" s="26"/>
      <c r="D19" s="25" t="s">
        <v>224</v>
      </c>
      <c r="E19" s="24">
        <v>0.98</v>
      </c>
      <c r="F19" s="24">
        <v>0.98</v>
      </c>
      <c r="G19" s="16">
        <v>10</v>
      </c>
      <c r="H19" s="16">
        <v>10</v>
      </c>
      <c r="I19" s="30"/>
    </row>
    <row r="20" ht="37.8" customHeight="1" spans="1:9">
      <c r="A20" s="27" t="s">
        <v>46</v>
      </c>
      <c r="B20" s="28"/>
      <c r="C20" s="28"/>
      <c r="D20" s="28"/>
      <c r="E20" s="28"/>
      <c r="F20" s="28"/>
      <c r="G20" s="28"/>
      <c r="H20" s="28"/>
      <c r="I20" s="28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0:I20"/>
    <mergeCell ref="A10:A11"/>
    <mergeCell ref="A15:A17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12" sqref="L1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10.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225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4.5</v>
      </c>
      <c r="D7" s="10"/>
      <c r="E7" s="9">
        <v>1.5</v>
      </c>
      <c r="F7" s="10"/>
      <c r="G7" s="5">
        <f>E7/C7</f>
        <v>0.333333333333333</v>
      </c>
      <c r="H7" s="6"/>
      <c r="I7" s="7"/>
    </row>
    <row r="8" ht="20.4" customHeight="1" spans="1:9">
      <c r="A8" s="5" t="s">
        <v>14</v>
      </c>
      <c r="B8" s="7"/>
      <c r="C8" s="5">
        <v>4.5</v>
      </c>
      <c r="D8" s="7"/>
      <c r="E8" s="5">
        <v>1.5</v>
      </c>
      <c r="F8" s="7"/>
      <c r="G8" s="5">
        <f>E8/C8</f>
        <v>0.333333333333333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226</v>
      </c>
      <c r="C11" s="14"/>
      <c r="D11" s="14"/>
      <c r="E11" s="15"/>
      <c r="F11" s="8" t="s">
        <v>227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93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3.33333333333333</v>
      </c>
      <c r="G14" s="16">
        <v>10</v>
      </c>
      <c r="H14" s="18">
        <v>3</v>
      </c>
      <c r="I14" s="29" t="s">
        <v>228</v>
      </c>
    </row>
    <row r="15" ht="20.4" customHeight="1" spans="1:9">
      <c r="A15" s="25" t="s">
        <v>31</v>
      </c>
      <c r="B15" s="21" t="s">
        <v>32</v>
      </c>
      <c r="C15" s="26"/>
      <c r="D15" s="25" t="s">
        <v>229</v>
      </c>
      <c r="E15" s="25">
        <v>6</v>
      </c>
      <c r="F15" s="25">
        <v>6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230</v>
      </c>
      <c r="E16" s="25">
        <v>1</v>
      </c>
      <c r="F16" s="25">
        <v>1</v>
      </c>
      <c r="G16" s="16">
        <v>10</v>
      </c>
      <c r="H16" s="16">
        <v>10</v>
      </c>
      <c r="I16" s="30"/>
    </row>
    <row r="17" ht="20.4" customHeight="1" spans="1:9">
      <c r="A17" s="25" t="s">
        <v>31</v>
      </c>
      <c r="B17" s="21" t="s">
        <v>96</v>
      </c>
      <c r="C17" s="26"/>
      <c r="D17" s="25" t="s">
        <v>231</v>
      </c>
      <c r="E17" s="25" t="s">
        <v>232</v>
      </c>
      <c r="F17" s="25" t="s">
        <v>232</v>
      </c>
      <c r="G17" s="16">
        <v>10</v>
      </c>
      <c r="H17" s="16">
        <v>10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233</v>
      </c>
      <c r="E18" s="25" t="s">
        <v>234</v>
      </c>
      <c r="F18" s="25" t="s">
        <v>234</v>
      </c>
      <c r="G18" s="16">
        <v>20</v>
      </c>
      <c r="H18" s="16">
        <v>20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235</v>
      </c>
      <c r="E19" s="24">
        <v>0.99</v>
      </c>
      <c r="F19" s="24">
        <v>0.99</v>
      </c>
      <c r="G19" s="16">
        <v>20</v>
      </c>
      <c r="H19" s="16">
        <v>20</v>
      </c>
      <c r="I19" s="30"/>
    </row>
    <row r="20" ht="20.4" customHeight="1" spans="1:9">
      <c r="A20" s="25" t="s">
        <v>44</v>
      </c>
      <c r="B20" s="21" t="s">
        <v>44</v>
      </c>
      <c r="C20" s="26"/>
      <c r="D20" s="25" t="s">
        <v>45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10:A11"/>
    <mergeCell ref="A15:A18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9" workbookViewId="0">
      <selection activeCell="I17" sqref="I1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236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3.06</v>
      </c>
      <c r="D7" s="10"/>
      <c r="E7" s="9">
        <v>3.06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3.06</v>
      </c>
      <c r="D8" s="7"/>
      <c r="E8" s="5">
        <v>3.06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237</v>
      </c>
      <c r="C11" s="14"/>
      <c r="D11" s="14"/>
      <c r="E11" s="15"/>
      <c r="F11" s="8" t="s">
        <v>238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239</v>
      </c>
      <c r="E15" s="25">
        <v>2</v>
      </c>
      <c r="F15" s="25">
        <v>2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240</v>
      </c>
      <c r="E16" s="25">
        <v>2</v>
      </c>
      <c r="F16" s="25">
        <v>2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39</v>
      </c>
      <c r="C17" s="26"/>
      <c r="D17" s="25" t="s">
        <v>241</v>
      </c>
      <c r="E17" s="25" t="s">
        <v>242</v>
      </c>
      <c r="F17" s="25" t="s">
        <v>242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243</v>
      </c>
      <c r="E18" s="24">
        <v>0.99</v>
      </c>
      <c r="F18" s="24">
        <v>0.99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7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5" workbookViewId="0">
      <selection activeCell="L16" sqref="L1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244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4</v>
      </c>
      <c r="D7" s="10"/>
      <c r="E7" s="9">
        <v>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4</v>
      </c>
      <c r="D8" s="7"/>
      <c r="E8" s="5">
        <v>4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244</v>
      </c>
      <c r="C11" s="14"/>
      <c r="D11" s="14"/>
      <c r="E11" s="15"/>
      <c r="F11" s="8" t="s">
        <v>245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246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247</v>
      </c>
      <c r="E16" s="25">
        <v>7</v>
      </c>
      <c r="F16" s="25">
        <v>7</v>
      </c>
      <c r="G16" s="16">
        <v>20</v>
      </c>
      <c r="H16" s="16">
        <v>20</v>
      </c>
      <c r="I16" s="30"/>
    </row>
    <row r="17" ht="20.4" customHeight="1" spans="1:9">
      <c r="A17" s="25" t="s">
        <v>41</v>
      </c>
      <c r="B17" s="21" t="s">
        <v>42</v>
      </c>
      <c r="C17" s="26"/>
      <c r="D17" s="25" t="s">
        <v>248</v>
      </c>
      <c r="E17" s="24">
        <v>0.99</v>
      </c>
      <c r="F17" s="24">
        <v>0.99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249</v>
      </c>
      <c r="E18" s="25" t="s">
        <v>38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6"/>
    <mergeCell ref="A17:A18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1" sqref="K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250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0.6</v>
      </c>
      <c r="D7" s="10"/>
      <c r="E7" s="9">
        <v>0.6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0.6</v>
      </c>
      <c r="D8" s="7"/>
      <c r="E8" s="5">
        <v>0.6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251</v>
      </c>
      <c r="C11" s="14"/>
      <c r="D11" s="14"/>
      <c r="E11" s="15"/>
      <c r="F11" s="8" t="s">
        <v>245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246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247</v>
      </c>
      <c r="E16" s="25">
        <v>7</v>
      </c>
      <c r="F16" s="25">
        <v>7</v>
      </c>
      <c r="G16" s="16">
        <v>20</v>
      </c>
      <c r="H16" s="16">
        <v>20</v>
      </c>
      <c r="I16" s="30"/>
    </row>
    <row r="17" ht="20.4" customHeight="1" spans="1:9">
      <c r="A17" s="25" t="s">
        <v>41</v>
      </c>
      <c r="B17" s="21" t="s">
        <v>42</v>
      </c>
      <c r="C17" s="26"/>
      <c r="D17" s="25" t="s">
        <v>248</v>
      </c>
      <c r="E17" s="24">
        <v>0.99</v>
      </c>
      <c r="F17" s="24">
        <v>0.99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249</v>
      </c>
      <c r="E18" s="25" t="s">
        <v>38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6"/>
    <mergeCell ref="A17:A18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17" sqref="G1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252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0.4</v>
      </c>
      <c r="D7" s="10"/>
      <c r="E7" s="9">
        <v>0.4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0.4</v>
      </c>
      <c r="D8" s="7"/>
      <c r="E8" s="5">
        <v>0.4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253</v>
      </c>
      <c r="C11" s="14"/>
      <c r="D11" s="14"/>
      <c r="E11" s="15"/>
      <c r="F11" s="8" t="s">
        <v>245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246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/>
      <c r="B16" s="21" t="s">
        <v>32</v>
      </c>
      <c r="C16" s="26"/>
      <c r="D16" s="25" t="s">
        <v>247</v>
      </c>
      <c r="E16" s="25">
        <v>7</v>
      </c>
      <c r="F16" s="25">
        <v>7</v>
      </c>
      <c r="G16" s="16">
        <v>20</v>
      </c>
      <c r="H16" s="16">
        <v>20</v>
      </c>
      <c r="I16" s="30"/>
    </row>
    <row r="17" ht="20.4" customHeight="1" spans="1:9">
      <c r="A17" s="25" t="s">
        <v>41</v>
      </c>
      <c r="B17" s="21" t="s">
        <v>42</v>
      </c>
      <c r="C17" s="26"/>
      <c r="D17" s="25" t="s">
        <v>248</v>
      </c>
      <c r="E17" s="24">
        <v>0.99</v>
      </c>
      <c r="F17" s="24">
        <v>0.99</v>
      </c>
      <c r="G17" s="16">
        <v>20</v>
      </c>
      <c r="H17" s="16">
        <v>20</v>
      </c>
      <c r="I17" s="30"/>
    </row>
    <row r="18" ht="20.4" customHeight="1" spans="1:9">
      <c r="A18" s="25" t="s">
        <v>41</v>
      </c>
      <c r="B18" s="21" t="s">
        <v>42</v>
      </c>
      <c r="C18" s="26"/>
      <c r="D18" s="25" t="s">
        <v>249</v>
      </c>
      <c r="E18" s="25" t="s">
        <v>38</v>
      </c>
      <c r="F18" s="25" t="s">
        <v>38</v>
      </c>
      <c r="G18" s="16">
        <v>20</v>
      </c>
      <c r="H18" s="16">
        <v>20</v>
      </c>
      <c r="I18" s="30"/>
    </row>
    <row r="19" ht="20.4" customHeight="1" spans="1:9">
      <c r="A19" s="31" t="s">
        <v>44</v>
      </c>
      <c r="B19" s="32" t="s">
        <v>44</v>
      </c>
      <c r="C19" s="33"/>
      <c r="D19" s="25" t="s">
        <v>169</v>
      </c>
      <c r="E19" s="24">
        <v>0.99</v>
      </c>
      <c r="F19" s="24">
        <v>0.99</v>
      </c>
      <c r="G19" s="16">
        <v>5</v>
      </c>
      <c r="H19" s="16">
        <v>5</v>
      </c>
      <c r="I19" s="30"/>
    </row>
    <row r="20" ht="20.4" customHeight="1" spans="1:9">
      <c r="A20" s="34"/>
      <c r="B20" s="35"/>
      <c r="C20" s="36"/>
      <c r="D20" s="25" t="s">
        <v>45</v>
      </c>
      <c r="E20" s="24">
        <v>0.99</v>
      </c>
      <c r="F20" s="24">
        <v>0.99</v>
      </c>
      <c r="G20" s="16">
        <v>5</v>
      </c>
      <c r="H20" s="16">
        <v>5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A21:I21"/>
    <mergeCell ref="A10:A11"/>
    <mergeCell ref="A15:A16"/>
    <mergeCell ref="A17:A18"/>
    <mergeCell ref="A19:A20"/>
    <mergeCell ref="B19:C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252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0.84</v>
      </c>
      <c r="D7" s="10"/>
      <c r="E7" s="9">
        <v>0.84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0.84</v>
      </c>
      <c r="D8" s="7"/>
      <c r="E8" s="5">
        <v>0.84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19</v>
      </c>
      <c r="C11" s="14"/>
      <c r="D11" s="14"/>
      <c r="E11" s="15"/>
      <c r="F11" s="8" t="s">
        <v>20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SUM(G14:G24)</f>
        <v>10</v>
      </c>
      <c r="H13" s="16">
        <f>SUM(H14:H24)</f>
        <v>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8"/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33</v>
      </c>
      <c r="E15" s="25"/>
      <c r="F15" s="25"/>
      <c r="G15" s="16"/>
      <c r="H15" s="18"/>
      <c r="I15" s="30"/>
    </row>
    <row r="16" ht="20.4" customHeight="1" spans="1:9">
      <c r="A16" s="25"/>
      <c r="B16" s="21" t="s">
        <v>32</v>
      </c>
      <c r="C16" s="26"/>
      <c r="D16" s="25" t="s">
        <v>34</v>
      </c>
      <c r="E16" s="25"/>
      <c r="F16" s="25"/>
      <c r="G16" s="16"/>
      <c r="H16" s="18"/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36</v>
      </c>
      <c r="E17" s="25"/>
      <c r="F17" s="25"/>
      <c r="G17" s="16"/>
      <c r="H17" s="18"/>
      <c r="I17" s="30"/>
    </row>
    <row r="18" ht="20.4" customHeight="1" spans="1:9">
      <c r="A18" s="25" t="s">
        <v>31</v>
      </c>
      <c r="B18" s="21" t="s">
        <v>96</v>
      </c>
      <c r="C18" s="26"/>
      <c r="D18" s="25"/>
      <c r="E18" s="25"/>
      <c r="F18" s="25"/>
      <c r="G18" s="16"/>
      <c r="H18" s="18"/>
      <c r="I18" s="30"/>
    </row>
    <row r="19" ht="20.4" customHeight="1" spans="1:9">
      <c r="A19" s="25" t="s">
        <v>31</v>
      </c>
      <c r="B19" s="21" t="s">
        <v>39</v>
      </c>
      <c r="C19" s="26"/>
      <c r="D19" s="25" t="s">
        <v>40</v>
      </c>
      <c r="E19" s="25"/>
      <c r="F19" s="25"/>
      <c r="G19" s="16"/>
      <c r="H19" s="18"/>
      <c r="I19" s="30"/>
    </row>
    <row r="20" ht="20.4" customHeight="1" spans="1:9">
      <c r="A20" s="25" t="s">
        <v>41</v>
      </c>
      <c r="B20" s="21" t="s">
        <v>180</v>
      </c>
      <c r="C20" s="26"/>
      <c r="D20" s="25"/>
      <c r="E20" s="25"/>
      <c r="F20" s="25"/>
      <c r="G20" s="16"/>
      <c r="H20" s="18"/>
      <c r="I20" s="30"/>
    </row>
    <row r="21" ht="20.4" customHeight="1" spans="1:9">
      <c r="A21" s="25" t="s">
        <v>41</v>
      </c>
      <c r="B21" s="21" t="s">
        <v>42</v>
      </c>
      <c r="C21" s="26"/>
      <c r="D21" s="25" t="s">
        <v>43</v>
      </c>
      <c r="E21" s="25"/>
      <c r="F21" s="25"/>
      <c r="G21" s="16"/>
      <c r="H21" s="18"/>
      <c r="I21" s="30"/>
    </row>
    <row r="22" ht="20.4" customHeight="1" spans="1:9">
      <c r="A22" s="25" t="s">
        <v>41</v>
      </c>
      <c r="B22" s="21" t="s">
        <v>254</v>
      </c>
      <c r="C22" s="26"/>
      <c r="D22" s="25"/>
      <c r="E22" s="25"/>
      <c r="F22" s="25"/>
      <c r="G22" s="16"/>
      <c r="H22" s="18"/>
      <c r="I22" s="30"/>
    </row>
    <row r="23" ht="20.4" customHeight="1" spans="1:9">
      <c r="A23" s="25" t="s">
        <v>41</v>
      </c>
      <c r="B23" s="21" t="s">
        <v>255</v>
      </c>
      <c r="C23" s="26"/>
      <c r="D23" s="25"/>
      <c r="E23" s="25"/>
      <c r="F23" s="25"/>
      <c r="G23" s="16"/>
      <c r="H23" s="18"/>
      <c r="I23" s="30"/>
    </row>
    <row r="24" ht="20.4" customHeight="1" spans="1:9">
      <c r="A24" s="25" t="s">
        <v>44</v>
      </c>
      <c r="B24" s="21" t="s">
        <v>44</v>
      </c>
      <c r="C24" s="26"/>
      <c r="D24" s="25" t="s">
        <v>45</v>
      </c>
      <c r="E24" s="25"/>
      <c r="F24" s="25"/>
      <c r="G24" s="16"/>
      <c r="H24" s="18"/>
      <c r="I24" s="30"/>
    </row>
    <row r="25" ht="37.8" customHeight="1" spans="1:9">
      <c r="A25" s="27" t="s">
        <v>46</v>
      </c>
      <c r="B25" s="28"/>
      <c r="C25" s="28"/>
      <c r="D25" s="28"/>
      <c r="E25" s="28"/>
      <c r="F25" s="28"/>
      <c r="G25" s="28"/>
      <c r="H25" s="28"/>
      <c r="I25" s="28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9"/>
    <mergeCell ref="A20:A23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3"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5.8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54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19.6</v>
      </c>
      <c r="D7" s="10"/>
      <c r="E7" s="9">
        <v>19.6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19.6</v>
      </c>
      <c r="D8" s="7"/>
      <c r="E8" s="5">
        <v>19.6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55</v>
      </c>
      <c r="C11" s="14"/>
      <c r="D11" s="14"/>
      <c r="E11" s="15"/>
      <c r="F11" s="8" t="s">
        <v>56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8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57</v>
      </c>
      <c r="E15" s="25">
        <v>6</v>
      </c>
      <c r="F15" s="25">
        <v>6</v>
      </c>
      <c r="G15" s="16">
        <v>10</v>
      </c>
      <c r="H15" s="18">
        <v>10</v>
      </c>
      <c r="I15" s="30"/>
    </row>
    <row r="16" ht="20.4" customHeight="1" spans="1:9">
      <c r="A16" s="25"/>
      <c r="B16" s="21" t="s">
        <v>32</v>
      </c>
      <c r="C16" s="26"/>
      <c r="D16" s="25" t="s">
        <v>58</v>
      </c>
      <c r="E16" s="25">
        <v>33</v>
      </c>
      <c r="F16" s="25">
        <v>33</v>
      </c>
      <c r="G16" s="16">
        <v>10</v>
      </c>
      <c r="H16" s="18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59</v>
      </c>
      <c r="E17" s="25" t="s">
        <v>37</v>
      </c>
      <c r="F17" s="25" t="s">
        <v>38</v>
      </c>
      <c r="G17" s="16">
        <v>20</v>
      </c>
      <c r="H17" s="18">
        <v>20</v>
      </c>
      <c r="I17" s="30"/>
    </row>
    <row r="18" ht="20.4" customHeight="1" spans="1:9">
      <c r="A18" s="25" t="s">
        <v>31</v>
      </c>
      <c r="B18" s="21" t="s">
        <v>39</v>
      </c>
      <c r="C18" s="26"/>
      <c r="D18" s="37" t="s">
        <v>60</v>
      </c>
      <c r="E18" s="25">
        <v>1605</v>
      </c>
      <c r="F18" s="25">
        <v>1605</v>
      </c>
      <c r="G18" s="16">
        <v>10</v>
      </c>
      <c r="H18" s="18">
        <v>10</v>
      </c>
      <c r="I18" s="30"/>
    </row>
    <row r="19" ht="20.4" customHeight="1" spans="1:9">
      <c r="A19" s="25" t="s">
        <v>31</v>
      </c>
      <c r="B19" s="21" t="s">
        <v>39</v>
      </c>
      <c r="C19" s="26"/>
      <c r="D19" s="25" t="s">
        <v>61</v>
      </c>
      <c r="E19" s="25">
        <v>500</v>
      </c>
      <c r="F19" s="25">
        <v>500</v>
      </c>
      <c r="G19" s="16">
        <v>10</v>
      </c>
      <c r="H19" s="18">
        <v>10</v>
      </c>
      <c r="I19" s="30"/>
    </row>
    <row r="20" ht="20.4" customHeight="1" spans="1:9">
      <c r="A20" s="25" t="s">
        <v>41</v>
      </c>
      <c r="B20" s="21" t="s">
        <v>42</v>
      </c>
      <c r="C20" s="26"/>
      <c r="D20" s="25" t="s">
        <v>62</v>
      </c>
      <c r="E20" s="24">
        <v>0.99</v>
      </c>
      <c r="F20" s="24">
        <v>0.99</v>
      </c>
      <c r="G20" s="16">
        <v>10</v>
      </c>
      <c r="H20" s="18">
        <v>10</v>
      </c>
      <c r="I20" s="30"/>
    </row>
    <row r="21" ht="20.4" customHeight="1" spans="1:9">
      <c r="A21" s="25" t="s">
        <v>44</v>
      </c>
      <c r="B21" s="21" t="s">
        <v>44</v>
      </c>
      <c r="C21" s="26"/>
      <c r="D21" s="25" t="s">
        <v>45</v>
      </c>
      <c r="E21" s="24">
        <v>0.99</v>
      </c>
      <c r="F21" s="24">
        <v>0.99</v>
      </c>
      <c r="G21" s="16">
        <v>20</v>
      </c>
      <c r="H21" s="18">
        <v>20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9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L10" sqref="L10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63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5.5</v>
      </c>
      <c r="D7" s="10"/>
      <c r="E7" s="9">
        <v>5.5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5.5</v>
      </c>
      <c r="D8" s="7"/>
      <c r="E8" s="5">
        <v>5.5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64</v>
      </c>
      <c r="C11" s="14"/>
      <c r="D11" s="14"/>
      <c r="E11" s="15"/>
      <c r="F11" s="8" t="s">
        <v>65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8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37" t="s">
        <v>66</v>
      </c>
      <c r="E15" s="25">
        <v>5</v>
      </c>
      <c r="F15" s="25">
        <v>5</v>
      </c>
      <c r="G15" s="16">
        <v>10</v>
      </c>
      <c r="H15" s="18">
        <v>10</v>
      </c>
      <c r="I15" s="30"/>
    </row>
    <row r="16" ht="20.4" customHeight="1" spans="1:9">
      <c r="A16" s="25"/>
      <c r="B16" s="21" t="s">
        <v>32</v>
      </c>
      <c r="C16" s="26"/>
      <c r="D16" s="25" t="s">
        <v>67</v>
      </c>
      <c r="E16" s="25">
        <v>2</v>
      </c>
      <c r="F16" s="25">
        <v>2</v>
      </c>
      <c r="G16" s="16">
        <v>10</v>
      </c>
      <c r="H16" s="18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68</v>
      </c>
      <c r="E17" s="25" t="s">
        <v>37</v>
      </c>
      <c r="F17" s="25" t="s">
        <v>38</v>
      </c>
      <c r="G17" s="16">
        <v>20</v>
      </c>
      <c r="H17" s="18">
        <v>20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69</v>
      </c>
      <c r="E18" s="25" t="s">
        <v>70</v>
      </c>
      <c r="F18" s="25" t="s">
        <v>70</v>
      </c>
      <c r="G18" s="16">
        <v>10</v>
      </c>
      <c r="H18" s="18">
        <v>10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71</v>
      </c>
      <c r="E19" s="24">
        <v>0.99</v>
      </c>
      <c r="F19" s="24">
        <v>0.99</v>
      </c>
      <c r="G19" s="16">
        <v>10</v>
      </c>
      <c r="H19" s="18">
        <v>10</v>
      </c>
      <c r="I19" s="30"/>
    </row>
    <row r="20" ht="20.4" customHeight="1" spans="1:9">
      <c r="A20" s="31" t="s">
        <v>44</v>
      </c>
      <c r="B20" s="21" t="s">
        <v>44</v>
      </c>
      <c r="C20" s="26"/>
      <c r="D20" s="25" t="s">
        <v>72</v>
      </c>
      <c r="E20" s="24">
        <v>0.99</v>
      </c>
      <c r="F20" s="24">
        <v>0.99</v>
      </c>
      <c r="G20" s="16">
        <v>10</v>
      </c>
      <c r="H20" s="18">
        <v>10</v>
      </c>
      <c r="I20" s="30"/>
    </row>
    <row r="21" ht="20.4" customHeight="1" spans="1:9">
      <c r="A21" s="34"/>
      <c r="B21" s="21" t="s">
        <v>44</v>
      </c>
      <c r="C21" s="26"/>
      <c r="D21" s="25" t="s">
        <v>45</v>
      </c>
      <c r="E21" s="24">
        <v>0.99</v>
      </c>
      <c r="F21" s="24">
        <v>0.99</v>
      </c>
      <c r="G21" s="16">
        <v>20</v>
      </c>
      <c r="H21" s="18">
        <v>20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8"/>
    <mergeCell ref="A20:A21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16" sqref="K1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73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1.06</v>
      </c>
      <c r="D7" s="10"/>
      <c r="E7" s="9">
        <v>1.06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1.06</v>
      </c>
      <c r="D8" s="7"/>
      <c r="E8" s="5">
        <v>1.06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74</v>
      </c>
      <c r="C11" s="14"/>
      <c r="D11" s="14"/>
      <c r="E11" s="15"/>
      <c r="F11" s="8" t="s">
        <v>75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76</v>
      </c>
      <c r="E15" s="25">
        <v>53</v>
      </c>
      <c r="F15" s="25">
        <v>53</v>
      </c>
      <c r="G15" s="16">
        <v>10</v>
      </c>
      <c r="H15" s="16">
        <v>10</v>
      </c>
      <c r="I15" s="30"/>
    </row>
    <row r="16" ht="20.4" customHeight="1" spans="1:9">
      <c r="A16" s="25"/>
      <c r="B16" s="21" t="s">
        <v>32</v>
      </c>
      <c r="C16" s="26"/>
      <c r="D16" s="37" t="s">
        <v>77</v>
      </c>
      <c r="E16" s="25">
        <v>3</v>
      </c>
      <c r="F16" s="25">
        <v>3</v>
      </c>
      <c r="G16" s="16">
        <v>10</v>
      </c>
      <c r="H16" s="16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78</v>
      </c>
      <c r="E17" s="25" t="s">
        <v>37</v>
      </c>
      <c r="F17" s="25" t="s">
        <v>38</v>
      </c>
      <c r="G17" s="16">
        <v>20</v>
      </c>
      <c r="H17" s="16">
        <v>20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79</v>
      </c>
      <c r="E18" s="25" t="s">
        <v>80</v>
      </c>
      <c r="F18" s="25" t="s">
        <v>80</v>
      </c>
      <c r="G18" s="16">
        <v>20</v>
      </c>
      <c r="H18" s="16">
        <v>20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81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20.4" customHeight="1" spans="1:9">
      <c r="A20" s="31" t="s">
        <v>44</v>
      </c>
      <c r="B20" s="32" t="s">
        <v>44</v>
      </c>
      <c r="C20" s="33"/>
      <c r="D20" s="25" t="s">
        <v>82</v>
      </c>
      <c r="E20" s="24">
        <v>0.99</v>
      </c>
      <c r="F20" s="24">
        <v>0.99</v>
      </c>
      <c r="G20" s="16">
        <v>10</v>
      </c>
      <c r="H20" s="16">
        <v>10</v>
      </c>
      <c r="I20" s="30"/>
    </row>
    <row r="21" ht="20.4" customHeight="1" spans="1:9">
      <c r="A21" s="34"/>
      <c r="B21" s="35"/>
      <c r="C21" s="36"/>
      <c r="D21" s="25" t="s">
        <v>45</v>
      </c>
      <c r="E21" s="24">
        <v>0.99</v>
      </c>
      <c r="F21" s="24">
        <v>0.99</v>
      </c>
      <c r="G21" s="16">
        <v>10</v>
      </c>
      <c r="H21" s="16">
        <v>10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2:I22"/>
    <mergeCell ref="A10:A11"/>
    <mergeCell ref="A15:A18"/>
    <mergeCell ref="A20:A21"/>
    <mergeCell ref="B20:C21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6" workbookViewId="0">
      <selection activeCell="K9" sqref="K9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5.1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83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0.35</v>
      </c>
      <c r="D7" s="10"/>
      <c r="E7" s="9">
        <v>0.35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0.35</v>
      </c>
      <c r="D8" s="7"/>
      <c r="E8" s="5">
        <v>0.35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84</v>
      </c>
      <c r="C11" s="14"/>
      <c r="D11" s="14"/>
      <c r="E11" s="15"/>
      <c r="F11" s="8" t="s">
        <v>85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8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76</v>
      </c>
      <c r="E15" s="25">
        <v>53</v>
      </c>
      <c r="F15" s="25">
        <v>53</v>
      </c>
      <c r="G15" s="16">
        <v>10</v>
      </c>
      <c r="H15" s="18">
        <v>10</v>
      </c>
      <c r="I15" s="30"/>
    </row>
    <row r="16" ht="20.4" customHeight="1" spans="1:9">
      <c r="A16" s="25"/>
      <c r="B16" s="21" t="s">
        <v>32</v>
      </c>
      <c r="C16" s="26"/>
      <c r="D16" s="25" t="s">
        <v>86</v>
      </c>
      <c r="E16" s="25">
        <v>1</v>
      </c>
      <c r="F16" s="25">
        <v>1</v>
      </c>
      <c r="G16" s="16">
        <v>10</v>
      </c>
      <c r="H16" s="18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87</v>
      </c>
      <c r="E17" s="25" t="s">
        <v>37</v>
      </c>
      <c r="F17" s="25" t="s">
        <v>38</v>
      </c>
      <c r="G17" s="16">
        <v>20</v>
      </c>
      <c r="H17" s="18">
        <v>20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88</v>
      </c>
      <c r="E18" s="25" t="s">
        <v>89</v>
      </c>
      <c r="F18" s="25" t="s">
        <v>89</v>
      </c>
      <c r="G18" s="16">
        <v>20</v>
      </c>
      <c r="H18" s="18">
        <v>20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90</v>
      </c>
      <c r="E19" s="24">
        <v>0.99</v>
      </c>
      <c r="F19" s="24">
        <v>0.99</v>
      </c>
      <c r="G19" s="16">
        <v>20</v>
      </c>
      <c r="H19" s="18">
        <v>20</v>
      </c>
      <c r="I19" s="30"/>
    </row>
    <row r="20" ht="20.4" customHeight="1" spans="1:9">
      <c r="A20" s="25" t="s">
        <v>44</v>
      </c>
      <c r="B20" s="21" t="s">
        <v>44</v>
      </c>
      <c r="C20" s="26"/>
      <c r="D20" s="25" t="s">
        <v>82</v>
      </c>
      <c r="E20" s="24">
        <v>0.99</v>
      </c>
      <c r="F20" s="24">
        <v>0.99</v>
      </c>
      <c r="G20" s="16">
        <v>10</v>
      </c>
      <c r="H20" s="18">
        <v>10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10:A11"/>
    <mergeCell ref="A15:A18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F11" sqref="F11:I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91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1.92</v>
      </c>
      <c r="D7" s="10"/>
      <c r="E7" s="9">
        <v>1.92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1.92</v>
      </c>
      <c r="D8" s="7"/>
      <c r="E8" s="5">
        <v>1.92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92</v>
      </c>
      <c r="C11" s="14"/>
      <c r="D11" s="14"/>
      <c r="E11" s="15"/>
      <c r="F11" s="8" t="s">
        <v>93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94</v>
      </c>
      <c r="E15" s="25">
        <v>6</v>
      </c>
      <c r="F15" s="25">
        <v>6</v>
      </c>
      <c r="G15" s="16">
        <v>10</v>
      </c>
      <c r="H15" s="16">
        <v>10</v>
      </c>
      <c r="I15" s="30"/>
    </row>
    <row r="16" ht="20.4" customHeight="1" spans="1:9">
      <c r="A16" s="25"/>
      <c r="B16" s="21" t="s">
        <v>32</v>
      </c>
      <c r="C16" s="26"/>
      <c r="D16" s="25" t="s">
        <v>95</v>
      </c>
      <c r="E16" s="25">
        <v>1</v>
      </c>
      <c r="F16" s="25">
        <v>1</v>
      </c>
      <c r="G16" s="16">
        <v>10</v>
      </c>
      <c r="H16" s="16">
        <v>10</v>
      </c>
      <c r="I16" s="30"/>
    </row>
    <row r="17" ht="20.4" customHeight="1" spans="1:9">
      <c r="A17" s="25" t="s">
        <v>31</v>
      </c>
      <c r="B17" s="21" t="s">
        <v>96</v>
      </c>
      <c r="C17" s="26"/>
      <c r="D17" s="25" t="s">
        <v>97</v>
      </c>
      <c r="E17" s="25">
        <v>12</v>
      </c>
      <c r="F17" s="25">
        <v>12</v>
      </c>
      <c r="G17" s="16">
        <v>10</v>
      </c>
      <c r="H17" s="16">
        <v>10</v>
      </c>
      <c r="I17" s="30"/>
    </row>
    <row r="18" ht="20.4" customHeight="1" spans="1:9">
      <c r="A18" s="25"/>
      <c r="B18" s="32" t="s">
        <v>39</v>
      </c>
      <c r="C18" s="33"/>
      <c r="D18" s="25" t="s">
        <v>98</v>
      </c>
      <c r="E18" s="25" t="s">
        <v>99</v>
      </c>
      <c r="F18" s="25" t="s">
        <v>99</v>
      </c>
      <c r="G18" s="16">
        <v>10</v>
      </c>
      <c r="H18" s="16">
        <v>10</v>
      </c>
      <c r="I18" s="30"/>
    </row>
    <row r="19" ht="20.4" customHeight="1" spans="1:9">
      <c r="A19" s="25" t="s">
        <v>31</v>
      </c>
      <c r="B19" s="35"/>
      <c r="C19" s="36"/>
      <c r="D19" s="25" t="s">
        <v>100</v>
      </c>
      <c r="E19" s="25" t="s">
        <v>101</v>
      </c>
      <c r="F19" s="25" t="s">
        <v>101</v>
      </c>
      <c r="G19" s="16">
        <v>10</v>
      </c>
      <c r="H19" s="16">
        <v>10</v>
      </c>
      <c r="I19" s="30"/>
    </row>
    <row r="20" ht="20.4" customHeight="1" spans="1:9">
      <c r="A20" s="25" t="s">
        <v>41</v>
      </c>
      <c r="B20" s="21" t="s">
        <v>42</v>
      </c>
      <c r="C20" s="26"/>
      <c r="D20" s="25" t="s">
        <v>102</v>
      </c>
      <c r="E20" s="24">
        <v>0.99</v>
      </c>
      <c r="F20" s="24">
        <v>0.99</v>
      </c>
      <c r="G20" s="16">
        <v>20</v>
      </c>
      <c r="H20" s="16">
        <v>20</v>
      </c>
      <c r="I20" s="30"/>
    </row>
    <row r="21" ht="20.4" customHeight="1" spans="1:9">
      <c r="A21" s="25" t="s">
        <v>44</v>
      </c>
      <c r="B21" s="21" t="s">
        <v>44</v>
      </c>
      <c r="C21" s="26"/>
      <c r="D21" s="25" t="s">
        <v>45</v>
      </c>
      <c r="E21" s="24">
        <v>0.99</v>
      </c>
      <c r="F21" s="24">
        <v>0.99</v>
      </c>
      <c r="G21" s="16">
        <v>20</v>
      </c>
      <c r="H21" s="16">
        <v>20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20:C20"/>
    <mergeCell ref="B21:C21"/>
    <mergeCell ref="A22:I22"/>
    <mergeCell ref="A10:A11"/>
    <mergeCell ref="A15:A19"/>
    <mergeCell ref="B18:C19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18" sqref="E18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5.8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0.6</v>
      </c>
      <c r="D7" s="10"/>
      <c r="E7" s="9">
        <v>0.6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0.6</v>
      </c>
      <c r="D8" s="7"/>
      <c r="E8" s="5">
        <v>0.6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104</v>
      </c>
      <c r="C11" s="14"/>
      <c r="D11" s="14"/>
      <c r="E11" s="15"/>
      <c r="F11" s="8" t="s">
        <v>105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SUM(G14:G21)</f>
        <v>100</v>
      </c>
      <c r="H13" s="16">
        <f>SUM(H14:H21)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106</v>
      </c>
      <c r="E15" s="25">
        <v>1</v>
      </c>
      <c r="F15" s="25">
        <v>1</v>
      </c>
      <c r="G15" s="16">
        <v>20</v>
      </c>
      <c r="H15" s="16">
        <v>20</v>
      </c>
      <c r="I15" s="30"/>
    </row>
    <row r="16" ht="20.4" customHeight="1" spans="1:9">
      <c r="A16" s="25" t="s">
        <v>31</v>
      </c>
      <c r="B16" s="21" t="s">
        <v>35</v>
      </c>
      <c r="C16" s="26"/>
      <c r="D16" s="25" t="s">
        <v>107</v>
      </c>
      <c r="E16" s="25" t="s">
        <v>37</v>
      </c>
      <c r="F16" s="25" t="s">
        <v>38</v>
      </c>
      <c r="G16" s="16">
        <v>20</v>
      </c>
      <c r="H16" s="16">
        <v>20</v>
      </c>
      <c r="I16" s="30"/>
    </row>
    <row r="17" ht="20.4" customHeight="1" spans="1:9">
      <c r="A17" s="25" t="s">
        <v>31</v>
      </c>
      <c r="B17" s="21" t="s">
        <v>96</v>
      </c>
      <c r="C17" s="26"/>
      <c r="D17" s="25" t="s">
        <v>108</v>
      </c>
      <c r="E17" s="25">
        <v>1</v>
      </c>
      <c r="F17" s="25">
        <v>1</v>
      </c>
      <c r="G17" s="16">
        <v>10</v>
      </c>
      <c r="H17" s="16">
        <v>10</v>
      </c>
      <c r="I17" s="30"/>
    </row>
    <row r="18" ht="20.4" customHeight="1" spans="1:9">
      <c r="A18" s="25" t="s">
        <v>31</v>
      </c>
      <c r="B18" s="21" t="s">
        <v>39</v>
      </c>
      <c r="C18" s="26"/>
      <c r="D18" s="25" t="s">
        <v>109</v>
      </c>
      <c r="E18" s="25" t="s">
        <v>110</v>
      </c>
      <c r="F18" s="25" t="s">
        <v>110</v>
      </c>
      <c r="G18" s="16">
        <v>10</v>
      </c>
      <c r="H18" s="16">
        <v>10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111</v>
      </c>
      <c r="E19" s="24">
        <v>0.99</v>
      </c>
      <c r="F19" s="24">
        <v>0.99</v>
      </c>
      <c r="G19" s="16">
        <v>10</v>
      </c>
      <c r="H19" s="16">
        <v>10</v>
      </c>
      <c r="I19" s="30"/>
    </row>
    <row r="20" ht="20.4" customHeight="1" spans="1:9">
      <c r="A20" s="25" t="s">
        <v>41</v>
      </c>
      <c r="B20" s="21" t="s">
        <v>42</v>
      </c>
      <c r="C20" s="26"/>
      <c r="D20" s="25" t="s">
        <v>112</v>
      </c>
      <c r="E20" s="25" t="s">
        <v>113</v>
      </c>
      <c r="F20" s="25" t="s">
        <v>113</v>
      </c>
      <c r="G20" s="16">
        <v>10</v>
      </c>
      <c r="H20" s="16">
        <v>10</v>
      </c>
      <c r="I20" s="30"/>
    </row>
    <row r="21" ht="20.4" customHeight="1" spans="1:9">
      <c r="A21" s="25" t="s">
        <v>44</v>
      </c>
      <c r="B21" s="21" t="s">
        <v>44</v>
      </c>
      <c r="C21" s="26"/>
      <c r="D21" s="25" t="s">
        <v>45</v>
      </c>
      <c r="E21" s="24">
        <v>0.99</v>
      </c>
      <c r="F21" s="24">
        <v>0.99</v>
      </c>
      <c r="G21" s="16">
        <v>10</v>
      </c>
      <c r="H21" s="16">
        <v>10</v>
      </c>
      <c r="I21" s="30"/>
    </row>
    <row r="22" ht="37.8" customHeight="1" spans="1:9">
      <c r="A22" s="27" t="s">
        <v>46</v>
      </c>
      <c r="B22" s="28"/>
      <c r="C22" s="28"/>
      <c r="D22" s="28"/>
      <c r="E22" s="28"/>
      <c r="F22" s="28"/>
      <c r="G22" s="28"/>
      <c r="H22" s="28"/>
      <c r="I22" s="28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8"/>
    <mergeCell ref="A19:A20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5.2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114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5" t="s">
        <v>9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10</v>
      </c>
      <c r="D6" s="7"/>
      <c r="E6" s="5" t="s">
        <v>11</v>
      </c>
      <c r="F6" s="7"/>
      <c r="G6" s="5" t="s">
        <v>12</v>
      </c>
      <c r="H6" s="6"/>
      <c r="I6" s="7"/>
    </row>
    <row r="7" ht="20.4" customHeight="1" spans="1:9">
      <c r="A7" s="5" t="s">
        <v>13</v>
      </c>
      <c r="B7" s="7"/>
      <c r="C7" s="9">
        <v>10</v>
      </c>
      <c r="D7" s="10"/>
      <c r="E7" s="9">
        <v>10</v>
      </c>
      <c r="F7" s="10"/>
      <c r="G7" s="5">
        <f>E7/C7</f>
        <v>1</v>
      </c>
      <c r="H7" s="6"/>
      <c r="I7" s="7"/>
    </row>
    <row r="8" ht="20.4" customHeight="1" spans="1:9">
      <c r="A8" s="5" t="s">
        <v>14</v>
      </c>
      <c r="B8" s="7"/>
      <c r="C8" s="5">
        <v>10</v>
      </c>
      <c r="D8" s="7"/>
      <c r="E8" s="5">
        <v>10</v>
      </c>
      <c r="F8" s="7"/>
      <c r="G8" s="5">
        <f>E8/C8</f>
        <v>1</v>
      </c>
      <c r="H8" s="6"/>
      <c r="I8" s="7"/>
    </row>
    <row r="9" ht="20.4" customHeight="1" spans="1:9">
      <c r="A9" s="5" t="s">
        <v>15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11" t="s">
        <v>16</v>
      </c>
      <c r="B10" s="5" t="s">
        <v>17</v>
      </c>
      <c r="C10" s="6"/>
      <c r="D10" s="6"/>
      <c r="E10" s="7"/>
      <c r="F10" s="8" t="s">
        <v>18</v>
      </c>
      <c r="G10" s="8"/>
      <c r="H10" s="8"/>
      <c r="I10" s="8"/>
    </row>
    <row r="11" ht="45" customHeight="1" spans="1:9">
      <c r="A11" s="12"/>
      <c r="B11" s="13" t="s">
        <v>115</v>
      </c>
      <c r="C11" s="14"/>
      <c r="D11" s="14"/>
      <c r="E11" s="15"/>
      <c r="F11" s="8" t="s">
        <v>116</v>
      </c>
      <c r="G11" s="8"/>
      <c r="H11" s="8"/>
      <c r="I11" s="8"/>
    </row>
    <row r="12" ht="26.4" customHeight="1" spans="1:9">
      <c r="A12" s="16" t="s">
        <v>21</v>
      </c>
      <c r="B12" s="17" t="s">
        <v>22</v>
      </c>
      <c r="C12" s="18"/>
      <c r="D12" s="16" t="s">
        <v>23</v>
      </c>
      <c r="E12" s="16" t="s">
        <v>24</v>
      </c>
      <c r="F12" s="16" t="s">
        <v>25</v>
      </c>
      <c r="G12" s="19" t="s">
        <v>26</v>
      </c>
      <c r="H12" s="18" t="s">
        <v>27</v>
      </c>
      <c r="I12" s="29" t="s">
        <v>28</v>
      </c>
    </row>
    <row r="13" ht="20.4" customHeight="1" spans="1:9">
      <c r="A13" s="17" t="s">
        <v>29</v>
      </c>
      <c r="B13" s="20"/>
      <c r="C13" s="20"/>
      <c r="D13" s="20"/>
      <c r="E13" s="20"/>
      <c r="F13" s="18"/>
      <c r="G13" s="16">
        <f>SUM(G14:G20)</f>
        <v>100</v>
      </c>
      <c r="H13" s="16">
        <f>SUM(H14:H20)</f>
        <v>100</v>
      </c>
      <c r="I13" s="29"/>
    </row>
    <row r="14" ht="20.4" customHeight="1" spans="1:9">
      <c r="A14" s="21" t="s">
        <v>30</v>
      </c>
      <c r="B14" s="22"/>
      <c r="C14" s="22"/>
      <c r="D14" s="23"/>
      <c r="E14" s="24">
        <v>1</v>
      </c>
      <c r="F14" s="25">
        <f>G8*10</f>
        <v>10</v>
      </c>
      <c r="G14" s="16">
        <v>10</v>
      </c>
      <c r="H14" s="16">
        <v>10</v>
      </c>
      <c r="I14" s="30"/>
    </row>
    <row r="15" ht="20.4" customHeight="1" spans="1:9">
      <c r="A15" s="25" t="s">
        <v>31</v>
      </c>
      <c r="B15" s="21" t="s">
        <v>32</v>
      </c>
      <c r="C15" s="26"/>
      <c r="D15" s="25" t="s">
        <v>117</v>
      </c>
      <c r="E15" s="25">
        <v>1</v>
      </c>
      <c r="F15" s="25">
        <v>1</v>
      </c>
      <c r="G15" s="16">
        <v>10</v>
      </c>
      <c r="H15" s="16">
        <v>10</v>
      </c>
      <c r="I15" s="30"/>
    </row>
    <row r="16" ht="20.4" customHeight="1" spans="1:9">
      <c r="A16" s="25"/>
      <c r="B16" s="21" t="s">
        <v>32</v>
      </c>
      <c r="C16" s="26"/>
      <c r="D16" s="25" t="s">
        <v>118</v>
      </c>
      <c r="E16" s="25">
        <v>12</v>
      </c>
      <c r="F16" s="25">
        <v>12</v>
      </c>
      <c r="G16" s="16">
        <v>10</v>
      </c>
      <c r="H16" s="16">
        <v>10</v>
      </c>
      <c r="I16" s="30"/>
    </row>
    <row r="17" ht="20.4" customHeight="1" spans="1:9">
      <c r="A17" s="25" t="s">
        <v>31</v>
      </c>
      <c r="B17" s="21" t="s">
        <v>35</v>
      </c>
      <c r="C17" s="26"/>
      <c r="D17" s="25" t="s">
        <v>119</v>
      </c>
      <c r="E17" s="25" t="s">
        <v>37</v>
      </c>
      <c r="F17" s="25" t="s">
        <v>38</v>
      </c>
      <c r="G17" s="16">
        <v>20</v>
      </c>
      <c r="H17" s="16">
        <v>20</v>
      </c>
      <c r="I17" s="30"/>
    </row>
    <row r="18" ht="20.4" customHeight="1" spans="1:9">
      <c r="A18" s="25" t="s">
        <v>31</v>
      </c>
      <c r="B18" s="21" t="s">
        <v>96</v>
      </c>
      <c r="C18" s="26"/>
      <c r="D18" s="25" t="s">
        <v>120</v>
      </c>
      <c r="E18" s="25" t="s">
        <v>121</v>
      </c>
      <c r="F18" s="25" t="s">
        <v>121</v>
      </c>
      <c r="G18" s="16">
        <v>10</v>
      </c>
      <c r="H18" s="16">
        <v>10</v>
      </c>
      <c r="I18" s="30"/>
    </row>
    <row r="19" ht="20.4" customHeight="1" spans="1:9">
      <c r="A19" s="25" t="s">
        <v>41</v>
      </c>
      <c r="B19" s="21" t="s">
        <v>42</v>
      </c>
      <c r="C19" s="26"/>
      <c r="D19" s="25" t="s">
        <v>122</v>
      </c>
      <c r="E19" s="24">
        <v>0.99</v>
      </c>
      <c r="F19" s="24">
        <v>0.99</v>
      </c>
      <c r="G19" s="16">
        <v>20</v>
      </c>
      <c r="H19" s="16">
        <v>20</v>
      </c>
      <c r="I19" s="30"/>
    </row>
    <row r="20" ht="20.4" customHeight="1" spans="1:9">
      <c r="A20" s="25" t="s">
        <v>44</v>
      </c>
      <c r="B20" s="21" t="s">
        <v>44</v>
      </c>
      <c r="C20" s="26"/>
      <c r="D20" s="25" t="s">
        <v>45</v>
      </c>
      <c r="E20" s="24">
        <v>0.99</v>
      </c>
      <c r="F20" s="24">
        <v>0.99</v>
      </c>
      <c r="G20" s="16">
        <v>20</v>
      </c>
      <c r="H20" s="16">
        <v>20</v>
      </c>
      <c r="I20" s="30"/>
    </row>
    <row r="21" ht="37.8" customHeight="1" spans="1:9">
      <c r="A21" s="27" t="s">
        <v>46</v>
      </c>
      <c r="B21" s="28"/>
      <c r="C21" s="28"/>
      <c r="D21" s="28"/>
      <c r="E21" s="28"/>
      <c r="F21" s="28"/>
      <c r="G21" s="28"/>
      <c r="H21" s="28"/>
      <c r="I21" s="28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10:A11"/>
    <mergeCell ref="A15:A18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村（社区）代办点日常运维费</vt:lpstr>
      <vt:lpstr>乡镇民兵业务经费</vt:lpstr>
      <vt:lpstr>农村生活垃圾治理资金</vt:lpstr>
      <vt:lpstr>第一书记和工作队工作经费</vt:lpstr>
      <vt:lpstr>人大代表活动经费</vt:lpstr>
      <vt:lpstr>人大主席团经费</vt:lpstr>
      <vt:lpstr>乡镇安全监管工作经费</vt:lpstr>
      <vt:lpstr>乡镇便民服务中心（站）日常运维费</vt:lpstr>
      <vt:lpstr>乡镇环境综合治理长效管理经费</vt:lpstr>
      <vt:lpstr>乡镇老协活动经费</vt:lpstr>
      <vt:lpstr>乡镇普法依法治理经费</vt:lpstr>
      <vt:lpstr>乡镇人代会会议费</vt:lpstr>
      <vt:lpstr>2022年困难群众临时救助资金</vt:lpstr>
      <vt:lpstr>调整2022年省级补助美术馆公共图书馆文化馆（站）免费开放专项</vt:lpstr>
      <vt:lpstr>调整2022年中央补助美术馆公共图书馆文化馆（站）免费开放专项</vt:lpstr>
      <vt:lpstr>村组干部报酬、绩效考核奖励经费</vt:lpstr>
      <vt:lpstr>村干部养老保险、医疗保险、村民小组长小额保险</vt:lpstr>
      <vt:lpstr>社区干部居民小组长报酬、绩效考核奖励经费</vt:lpstr>
      <vt:lpstr>社区干部养老保险、医疗保险、居民小组长小额保险</vt:lpstr>
      <vt:lpstr>村（社区）“有事来协商”工作经费</vt:lpstr>
      <vt:lpstr>2023年基层组织活动和公共服务运行经费</vt:lpstr>
      <vt:lpstr>箭板镇抗旱车辆运行维护费</vt:lpstr>
      <vt:lpstr>特殊疑难信访问题专项资金</vt:lpstr>
      <vt:lpstr>困难群众临时救助资金</vt:lpstr>
      <vt:lpstr>"一村一警"驻村警务薪酬</vt:lpstr>
      <vt:lpstr>2023年中央文化站免费开放资金</vt:lpstr>
      <vt:lpstr>2023年县级文化站免费开放资金</vt:lpstr>
      <vt:lpstr>2023年省级文化资金</vt:lpstr>
      <vt:lpstr>项目支出绩效自评表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πR2</cp:lastModifiedBy>
  <dcterms:created xsi:type="dcterms:W3CDTF">2020-04-19T13:25:00Z</dcterms:created>
  <cp:lastPrinted>2022-06-01T09:36:00Z</cp:lastPrinted>
  <dcterms:modified xsi:type="dcterms:W3CDTF">2024-09-24T08:04:17Z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F934477033D24016A9EC33DD4FD291A8</vt:lpwstr>
  </property>
</Properties>
</file>