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9" firstSheet="12" activeTab="13"/>
  </bookViews>
  <sheets>
    <sheet name="“一村一警”驻村警务薪酬" sheetId="29" r:id="rId1"/>
    <sheet name="人大代表活动经费" sheetId="28" r:id="rId2"/>
    <sheet name="人大主席团经费" sheetId="27" r:id="rId3"/>
    <sheet name="杨村乡地方志编纂经费 " sheetId="26" r:id="rId4"/>
    <sheet name="杨村乡抗旱车辆运行维护费" sheetId="25" r:id="rId5"/>
    <sheet name="2023年基层组织活动和公共服务运行经费" sheetId="24" r:id="rId6"/>
    <sheet name="村（社区）“有事来协商”工作经费" sheetId="23" r:id="rId7"/>
    <sheet name="社区干部养老保险、医疗保险、居民小组长小额保险" sheetId="22" r:id="rId8"/>
    <sheet name="社区干部居民小组长报酬、绩效考核奖励经费" sheetId="21" r:id="rId9"/>
    <sheet name="村干部养老保险、医疗保险、村民小组长小额保险 " sheetId="20" r:id="rId10"/>
    <sheet name="村组干部报酬、绩效考核奖励经费" sheetId="19" r:id="rId11"/>
    <sheet name="省级林长制示范县创建资金" sheetId="18" r:id="rId12"/>
    <sheet name="县人大代表活动经费" sheetId="14" r:id="rId13"/>
    <sheet name="调整2022年公共图书馆、美术馆、文化馆（站）免费开放省级补助" sheetId="13" r:id="rId14"/>
    <sheet name="乡镇人代会会议费" sheetId="11" r:id="rId15"/>
    <sheet name="乡镇普法依法治理经费" sheetId="10" r:id="rId16"/>
    <sheet name="乡镇老协活动经费" sheetId="9" r:id="rId17"/>
    <sheet name="乡镇环境综合治理长效管理经费" sheetId="8" r:id="rId18"/>
    <sheet name="乡镇便民服务中心（站）日常运维费" sheetId="7" r:id="rId19"/>
    <sheet name="乡镇安全监管工作经费" sheetId="6" r:id="rId20"/>
    <sheet name="第一书记和工作队工作经费" sheetId="4" r:id="rId21"/>
    <sheet name="农村生活垃圾治理资金" sheetId="3" r:id="rId22"/>
    <sheet name="乡镇民兵业务经费" sheetId="2" r:id="rId23"/>
    <sheet name="村(社区)代办点日常运维费" sheetId="1" r:id="rId24"/>
  </sheets>
  <definedNames>
    <definedName name="_xlnm.Print_Area" localSheetId="23">'村(社区)代办点日常运维费'!$A$1:$I$23</definedName>
    <definedName name="_xlnm.Print_Area" localSheetId="22">乡镇民兵业务经费!$A$1:$I$23</definedName>
    <definedName name="_xlnm.Print_Area" localSheetId="21">农村生活垃圾治理资金!$A$1:$I$23</definedName>
    <definedName name="_xlnm.Print_Area" localSheetId="20">第一书记和工作队工作经费!$A$1:$I$23</definedName>
    <definedName name="_xlnm.Print_Area" localSheetId="19">乡镇安全监管工作经费!$A$1:$I$23</definedName>
    <definedName name="_xlnm.Print_Area" localSheetId="18">'乡镇便民服务中心（站）日常运维费'!$A$1:$I$23</definedName>
    <definedName name="_xlnm.Print_Area" localSheetId="17">乡镇环境综合治理长效管理经费!$A$1:$I$24</definedName>
    <definedName name="_xlnm.Print_Area" localSheetId="16">乡镇老协活动经费!$A$1:$I$23</definedName>
    <definedName name="_xlnm.Print_Area" localSheetId="15">乡镇普法依法治理经费!$A$1:$I$25</definedName>
    <definedName name="_xlnm.Print_Area" localSheetId="14">乡镇人代会会议费!$A$1:$I$24</definedName>
    <definedName name="_xlnm.Print_Area" localSheetId="13">'调整2022年公共图书馆、美术馆、文化馆（站）免费开放省级补助'!$A$1:$I$23</definedName>
    <definedName name="_xlnm.Print_Area" localSheetId="12">县人大代表活动经费!$A$1:$I$23</definedName>
    <definedName name="_xlnm.Print_Area" localSheetId="11">省级林长制示范县创建资金!$A$1:$I$23</definedName>
    <definedName name="_xlnm.Print_Area" localSheetId="10">村组干部报酬、绩效考核奖励经费!$A$1:$I$23</definedName>
    <definedName name="_xlnm.Print_Area" localSheetId="9">'村干部养老保险、医疗保险、村民小组长小额保险 '!$A$1:$I$23</definedName>
    <definedName name="_xlnm.Print_Area" localSheetId="8">社区干部居民小组长报酬、绩效考核奖励经费!$A$1:$I$23</definedName>
    <definedName name="_xlnm.Print_Area" localSheetId="7">社区干部养老保险、医疗保险、居民小组长小额保险!$A$1:$I$23</definedName>
    <definedName name="_xlnm.Print_Area" localSheetId="6">'村（社区）“有事来协商”工作经费'!$A$1:$I$23</definedName>
    <definedName name="_xlnm.Print_Area" localSheetId="5">'2023年基层组织活动和公共服务运行经费'!$A$1:$I$23</definedName>
    <definedName name="_xlnm.Print_Area" localSheetId="4">杨村乡抗旱车辆运行维护费!$A$1:$I$23</definedName>
    <definedName name="_xlnm.Print_Area" localSheetId="3">'杨村乡地方志编纂经费 '!$A$1:$I$23</definedName>
    <definedName name="_xlnm.Print_Area" localSheetId="2">人大主席团经费!$A$1:$I$23</definedName>
    <definedName name="_xlnm.Print_Area" localSheetId="1">人大代表活动经费!$A$1:$I$24</definedName>
    <definedName name="_xlnm.Print_Area" localSheetId="0">“一村一警”驻村警务薪酬!$A$1:$I$23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<sst xmlns="http://schemas.openxmlformats.org/spreadsheetml/2006/main" count="1336" uniqueCount="187">
  <si>
    <t>附件3</t>
  </si>
  <si>
    <t>杨村乡“一村一警”驻村警务薪酬项目支出绩效自评表</t>
  </si>
  <si>
    <t>项目名称：</t>
  </si>
  <si>
    <t>“一村一警”驻村警务薪酬</t>
  </si>
  <si>
    <t>年度：</t>
  </si>
  <si>
    <t>主管部门：</t>
  </si>
  <si>
    <t>杨村乡人民政府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</si>
  <si>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</si>
  <si>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</si>
  <si>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</si>
  <si>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</si>
  <si>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</si>
  <si>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</si>
  <si>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</si>
  <si>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</si>
  <si>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</si>
  <si>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</si>
  <si>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</si>
  <si>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</si>
  <si>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</si>
  <si>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</si>
  <si>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</si>
  <si>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</si>
  <si>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</si>
  <si>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</si>
  <si>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</si>
  <si>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</si>
  <si>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</si>
  <si>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</si>
  <si>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</si>
  <si>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质量指标</t>
  </si>
  <si>
    <t>确保警务人员收到薪酬</t>
  </si>
  <si>
    <t>时效指标</t>
  </si>
  <si>
    <t>成本指标</t>
  </si>
  <si>
    <t>薪酬支付到位</t>
  </si>
  <si>
    <t>效益指标</t>
  </si>
  <si>
    <t>经济效益指标</t>
  </si>
  <si>
    <t>社会效益指标</t>
  </si>
  <si>
    <t>维持村上稳定</t>
  </si>
  <si>
    <t>生态效益指标</t>
  </si>
  <si>
    <t>可持续影响指标</t>
  </si>
  <si>
    <t>满意度指标</t>
  </si>
  <si>
    <t>提高群众满意度</t>
  </si>
  <si>
    <t>说明：1.预算执行率得分=全年执行数/全年预算数*10分；
      2.“产出指标、效益指标、满意度指标”一共90分，对应的是一体化系统中单位编制的项目绩效目标。</t>
  </si>
  <si>
    <t>杨村乡人大代表活动经费项目支出绩效自评表</t>
  </si>
  <si>
    <t>人大代表活动经费</t>
  </si>
  <si>
    <t>开展代表活动</t>
  </si>
  <si>
    <t>1（次）</t>
  </si>
  <si>
    <t>圆满结束</t>
  </si>
  <si>
    <t>2023年度内</t>
  </si>
  <si>
    <t>12（月）</t>
  </si>
  <si>
    <t>保障总量</t>
  </si>
  <si>
    <t>1.02万元</t>
  </si>
  <si>
    <t>促进代表活动开展</t>
  </si>
  <si>
    <t>政府工作的决策保障</t>
  </si>
  <si>
    <t>社会满意度</t>
  </si>
  <si>
    <t>杨村乡“6.7刑事案”维稳经费项目支出绩效自评表</t>
  </si>
  <si>
    <t>人大主席团经费</t>
  </si>
  <si>
    <t>开展活动</t>
  </si>
  <si>
    <t>开展调研活动</t>
  </si>
  <si>
    <t>3500（元/年）</t>
  </si>
  <si>
    <t>促进人大主席团开展活动</t>
  </si>
  <si>
    <t>满意率</t>
  </si>
  <si>
    <t>杨村乡地方志编纂经费项目支出绩效自评表</t>
  </si>
  <si>
    <t>杨村乡地方志编纂经费</t>
  </si>
  <si>
    <t>完成一个村</t>
  </si>
  <si>
    <t>100（元/个）</t>
  </si>
  <si>
    <t>一个村5万元</t>
  </si>
  <si>
    <t>记录地方历史</t>
  </si>
  <si>
    <t>杨村乡抗旱车辆运行维护费项目支出绩效自评表</t>
  </si>
  <si>
    <t>杨村乡抗旱车辆运行维护费</t>
  </si>
  <si>
    <t>杨村乡所有抗旱车辆得到维护</t>
  </si>
  <si>
    <t>4.5万元</t>
  </si>
  <si>
    <t>低于预算金额</t>
  </si>
  <si>
    <t>保证抗旱顺利进行</t>
  </si>
  <si>
    <t>服务对象满意度指标</t>
  </si>
  <si>
    <t>车辆维护完善</t>
  </si>
  <si>
    <t>帮扶对象满意度指标</t>
  </si>
  <si>
    <t>抗旱物资送达到位</t>
  </si>
  <si>
    <t>杨村乡2023年基层组织活动和公共服务运行经费项目支出绩效自评表</t>
  </si>
  <si>
    <t>2023年基层组织活动和公共服务运行经费</t>
  </si>
  <si>
    <t>圆满完成</t>
  </si>
  <si>
    <t>年度内</t>
  </si>
  <si>
    <t>为服务基层提供资金保障</t>
  </si>
  <si>
    <t>提升群众对基层服务的满意度</t>
  </si>
  <si>
    <t>杨村乡村（社区）“有事来协商”工作经费项目支出绩效自评表</t>
  </si>
  <si>
    <t>村（社区）“有事来协商”工作经费</t>
  </si>
  <si>
    <t>8个</t>
  </si>
  <si>
    <t>2023年度</t>
  </si>
  <si>
    <t>提升社会效益</t>
  </si>
  <si>
    <t>提高满意度</t>
  </si>
  <si>
    <t>杨村乡社区干部养老保险、医疗保险、居民小组长小额保险项目支出绩效自评表</t>
  </si>
  <si>
    <t>社区干部养老保险、医疗保险、居民小组长小额保险</t>
  </si>
  <si>
    <t>发放到位</t>
  </si>
  <si>
    <t>保险权益到保障</t>
  </si>
  <si>
    <t>干部保险购买完成</t>
  </si>
  <si>
    <t>杨村乡社区干部居民小组长报酬、绩效考核奖励经费项目支出绩效自评表</t>
  </si>
  <si>
    <t>社区干部居民小组长报酬、绩效考核奖励经费</t>
  </si>
  <si>
    <t>奖励经费发放完成</t>
  </si>
  <si>
    <t>社区干部居民小组长得到报酬</t>
  </si>
  <si>
    <t>杨村乡村干部养老保险、医疗保险、村民小组长小额保险项目支出绩效自评表</t>
  </si>
  <si>
    <t>村干部养老保险、医疗保险、村民小组长小额保险</t>
  </si>
  <si>
    <t>保险购买到位</t>
  </si>
  <si>
    <t>村干部权益得到保障</t>
  </si>
  <si>
    <t>村组干部满意</t>
  </si>
  <si>
    <t>杨村乡村组干部报酬、绩效考核奖励经费项目支出绩效自评表</t>
  </si>
  <si>
    <t>村组干部报酬、绩效考核奖励经费</t>
  </si>
  <si>
    <t>酬劳发放到位</t>
  </si>
  <si>
    <t>村组干部获得对应酬劳</t>
  </si>
  <si>
    <t>杨村乡省级林长制示范县创建资金项目支出绩效自评表</t>
  </si>
  <si>
    <t>省级林长制示范县创建资金</t>
  </si>
  <si>
    <t>资金支付到位</t>
  </si>
  <si>
    <t>产生良好社会效益</t>
  </si>
  <si>
    <t>林长制资金合理使用</t>
  </si>
  <si>
    <t>杨村乡县人大代表活动经费项目支出绩效自评表</t>
  </si>
  <si>
    <t>县人大代表活动经费</t>
  </si>
  <si>
    <t>资金发放到位</t>
  </si>
  <si>
    <t>2023年内</t>
  </si>
  <si>
    <t>4800元以内</t>
  </si>
  <si>
    <t>4800（元/年）</t>
  </si>
  <si>
    <t>县人大代表满意</t>
  </si>
  <si>
    <t>杨村乡调整2022年公共图书馆、美术馆、文化馆（站）免费开放省级补助项目支出绩效自评表</t>
  </si>
  <si>
    <t>调整2022年公共图书馆、美术馆、文化馆（站）免费开放省级补助</t>
  </si>
  <si>
    <t>促进文化活动开展</t>
  </si>
  <si>
    <t>群众满意</t>
  </si>
  <si>
    <t>杨村乡乡镇人代会会议费项目支出绩效自评表</t>
  </si>
  <si>
    <t>乡镇人代会会议费</t>
  </si>
  <si>
    <t>乡民代表大会召开</t>
  </si>
  <si>
    <t>19800（元/年）</t>
  </si>
  <si>
    <t>完成审议乡发展目标</t>
  </si>
  <si>
    <t>乡镇人代会召开，全面完成人代会的各项任务</t>
  </si>
  <si>
    <t>杨村乡乡镇普法依法治理经费项目支出绩效自评表</t>
  </si>
  <si>
    <t>乡镇普法依法治理经费</t>
  </si>
  <si>
    <t>普法宣传率</t>
  </si>
  <si>
    <t>开展宣传数</t>
  </si>
  <si>
    <t>3（次）</t>
  </si>
  <si>
    <t>普法宣传工作覆盖率</t>
  </si>
  <si>
    <t>7925（元/年）</t>
  </si>
  <si>
    <t>促进普法宣传工作开展</t>
  </si>
  <si>
    <t>群众满意度</t>
  </si>
  <si>
    <t>工作开展满意度</t>
  </si>
  <si>
    <t>杨村乡乡镇老协活动经费项目支出绩效自评表</t>
  </si>
  <si>
    <t>乡镇老协活动经费</t>
  </si>
  <si>
    <t>参与活动数</t>
  </si>
  <si>
    <t>工作覆盖率</t>
  </si>
  <si>
    <t>5000（元/年）</t>
  </si>
  <si>
    <t>促进开展老年活动开展</t>
  </si>
  <si>
    <t>参与活动满意率</t>
  </si>
  <si>
    <t>杨村乡乡镇环境综合治理长效管理经费项目支出绩效自评表</t>
  </si>
  <si>
    <t>乡镇环境综合治理长效管理经费</t>
  </si>
  <si>
    <t>亮化绿化场镇</t>
  </si>
  <si>
    <t>1（处）</t>
  </si>
  <si>
    <t>场镇环境卫生整治</t>
  </si>
  <si>
    <t>场镇保洁</t>
  </si>
  <si>
    <t>改善镇村环境卫生</t>
  </si>
  <si>
    <t>环境优美指数</t>
  </si>
  <si>
    <t>服务对象满足度指标</t>
  </si>
  <si>
    <t>杨村乡乡镇便民服务中心（站）日常运维费项目支出绩效自评表</t>
  </si>
  <si>
    <t>乡镇便民服务中心（站）日常运维费</t>
  </si>
  <si>
    <t>促进乡镇便民服务中心日常工作开展</t>
  </si>
  <si>
    <t>杨村乡乡镇安全监管工作经费项目支出绩效自评表</t>
  </si>
  <si>
    <t>乡镇安全监管工作经费</t>
  </si>
  <si>
    <t>兼职安全员</t>
  </si>
  <si>
    <t>专职安全员</t>
  </si>
  <si>
    <t>19200（元/年）</t>
  </si>
  <si>
    <t>安全事故发生率</t>
  </si>
  <si>
    <t>杨村乡第一书记和工作队工作经费项目支出绩效自评表</t>
  </si>
  <si>
    <t>第一书记和工作队工作经费</t>
  </si>
  <si>
    <t>圆满完成驻村工作任务</t>
  </si>
  <si>
    <t>12(月)</t>
  </si>
  <si>
    <t>工作经费标准</t>
  </si>
  <si>
    <t>8万元</t>
  </si>
  <si>
    <t>促进驻村工作队正常开展工作</t>
  </si>
  <si>
    <t>村两委满意度</t>
  </si>
  <si>
    <t>杨村乡农村生活垃圾治理资金项目支出绩效自评表</t>
  </si>
  <si>
    <t>农村生活垃圾治理资金</t>
  </si>
  <si>
    <t>杨村乡乡镇民兵业务经费项目支出绩效自评表</t>
  </si>
  <si>
    <t>乡镇民兵业务经费</t>
  </si>
  <si>
    <t>完成兵役登记整组点练</t>
  </si>
  <si>
    <t>完成应征入伍任务</t>
  </si>
  <si>
    <t>促进民兵工作任务开展</t>
  </si>
  <si>
    <t>满意度</t>
  </si>
  <si>
    <t>杨村乡村(社区)代办点日常运维费项目支出绩效自评表</t>
  </si>
  <si>
    <t>村(社区)代办点日常运维费</t>
  </si>
  <si>
    <t>全年控制数</t>
  </si>
  <si>
    <t>促进村社代办点运行</t>
  </si>
  <si>
    <t>开展工作满意度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</si>
</sst>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9" fontId="2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1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3.06</v>
      </c>
      <c r="D7" s="13"/>
      <c r="E7" s="12">
        <v>3.06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3.06</v>
      </c>
      <c r="D8" s="13"/>
      <c r="E8" s="12">
        <v>3.06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31</v>
      </c>
      <c r="E16" s="28">
        <v>1</v>
      </c>
      <c r="F16" s="28">
        <v>1</v>
      </c>
      <c r="G16" s="20">
        <v>40</v>
      </c>
      <c r="H16" s="22">
        <v>40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34</v>
      </c>
      <c r="E18" s="28">
        <v>1</v>
      </c>
      <c r="F18" s="28">
        <v>1</v>
      </c>
      <c r="G18" s="20">
        <v>20</v>
      </c>
      <c r="H18" s="22">
        <v>20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38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42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100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56.76</v>
      </c>
      <c r="D7" s="13"/>
      <c r="E7" s="12">
        <v>56.76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56.76</v>
      </c>
      <c r="D8" s="13"/>
      <c r="E8" s="12">
        <v>56.76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102</v>
      </c>
      <c r="E16" s="28">
        <v>1</v>
      </c>
      <c r="F16" s="28">
        <v>1</v>
      </c>
      <c r="G16" s="20">
        <v>50</v>
      </c>
      <c r="H16" s="22">
        <v>50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103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104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zoomScale="85" zoomScaleNormal="85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105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106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170.89</v>
      </c>
      <c r="D7" s="13"/>
      <c r="E7" s="12">
        <v>170.89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170.89</v>
      </c>
      <c r="D8" s="13"/>
      <c r="E8" s="12">
        <v>170.89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107</v>
      </c>
      <c r="E16" s="28">
        <v>1</v>
      </c>
      <c r="F16" s="28">
        <v>1</v>
      </c>
      <c r="G16" s="20">
        <v>50</v>
      </c>
      <c r="H16" s="22">
        <v>50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104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108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109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2</v>
      </c>
      <c r="D7" s="13"/>
      <c r="E7" s="12">
        <v>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2</v>
      </c>
      <c r="D8" s="13"/>
      <c r="E8" s="12">
        <v>2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111</v>
      </c>
      <c r="E16" s="28">
        <v>1</v>
      </c>
      <c r="F16" s="28">
        <v>1</v>
      </c>
      <c r="G16" s="20">
        <v>40</v>
      </c>
      <c r="H16" s="22">
        <v>40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112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113</v>
      </c>
      <c r="E23" s="42">
        <v>1</v>
      </c>
      <c r="F23" s="42">
        <v>1</v>
      </c>
      <c r="G23" s="23">
        <v>20</v>
      </c>
      <c r="H23" s="43">
        <v>20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114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115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0.48</v>
      </c>
      <c r="D7" s="13"/>
      <c r="E7" s="12">
        <v>0.48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0.48</v>
      </c>
      <c r="D8" s="13"/>
      <c r="E8" s="9">
        <v>0.48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116</v>
      </c>
      <c r="E16" s="28">
        <v>1</v>
      </c>
      <c r="F16" s="28">
        <v>1</v>
      </c>
      <c r="G16" s="20">
        <v>20</v>
      </c>
      <c r="H16" s="22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117</v>
      </c>
      <c r="E17" s="28">
        <v>1</v>
      </c>
      <c r="F17" s="28">
        <v>1</v>
      </c>
      <c r="G17" s="20">
        <v>40</v>
      </c>
      <c r="H17" s="22">
        <v>40</v>
      </c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 t="s">
        <v>118</v>
      </c>
      <c r="E19" s="29" t="s">
        <v>119</v>
      </c>
      <c r="F19" s="29" t="s">
        <v>119</v>
      </c>
      <c r="G19" s="20">
        <v>20</v>
      </c>
      <c r="H19" s="22">
        <v>20</v>
      </c>
      <c r="I19" s="37"/>
    </row>
    <row r="20" ht="20.4" customHeight="1" spans="1:9">
      <c r="A20" s="29" t="s">
        <v>35</v>
      </c>
      <c r="B20" s="25" t="s">
        <v>37</v>
      </c>
      <c r="C20" s="30"/>
      <c r="D20" s="31"/>
      <c r="E20" s="28"/>
      <c r="F20" s="28"/>
      <c r="G20" s="20"/>
      <c r="H20" s="22"/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120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44" t="s">
        <v>121</v>
      </c>
      <c r="B2" s="44"/>
      <c r="C2" s="44"/>
      <c r="D2" s="44"/>
      <c r="E2" s="44"/>
      <c r="F2" s="44"/>
      <c r="G2" s="44"/>
      <c r="H2" s="44"/>
      <c r="I2" s="44"/>
    </row>
    <row r="3" s="1" customFormat="1" ht="20.4" customHeight="1" spans="1:9">
      <c r="A3" s="4" t="s">
        <v>2</v>
      </c>
      <c r="B3" s="5" t="s">
        <v>122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0.32</v>
      </c>
      <c r="D7" s="13"/>
      <c r="E7" s="12">
        <v>0.32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0.32</v>
      </c>
      <c r="D8" s="13"/>
      <c r="E8" s="9">
        <v>0.32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/>
      <c r="E16" s="28"/>
      <c r="F16" s="28"/>
      <c r="G16" s="20"/>
      <c r="H16" s="22"/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88</v>
      </c>
      <c r="E17" s="28">
        <v>1</v>
      </c>
      <c r="F17" s="28">
        <v>1</v>
      </c>
      <c r="G17" s="20">
        <v>50</v>
      </c>
      <c r="H17" s="22">
        <v>50</v>
      </c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123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124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125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126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1.95</v>
      </c>
      <c r="D7" s="13"/>
      <c r="E7" s="12">
        <v>1.95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1.95</v>
      </c>
      <c r="D8" s="13"/>
      <c r="E8" s="9">
        <v>1.95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96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127</v>
      </c>
      <c r="E15" s="28" t="s">
        <v>47</v>
      </c>
      <c r="F15" s="28" t="s">
        <v>47</v>
      </c>
      <c r="G15" s="20">
        <v>20</v>
      </c>
      <c r="H15" s="22">
        <v>20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48</v>
      </c>
      <c r="E16" s="28">
        <v>1</v>
      </c>
      <c r="F16" s="28">
        <v>1</v>
      </c>
      <c r="G16" s="20">
        <v>10</v>
      </c>
      <c r="H16" s="22">
        <v>10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 t="s">
        <v>128</v>
      </c>
      <c r="F18" s="28" t="s">
        <v>128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129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/>
      <c r="B21" s="25" t="s">
        <v>37</v>
      </c>
      <c r="C21" s="30"/>
      <c r="D21" s="31" t="s">
        <v>130</v>
      </c>
      <c r="E21" s="28">
        <v>1</v>
      </c>
      <c r="F21" s="28">
        <v>1</v>
      </c>
      <c r="G21" s="20">
        <v>10</v>
      </c>
      <c r="H21" s="22">
        <v>10</v>
      </c>
      <c r="I21" s="37"/>
    </row>
    <row r="22" ht="20.4" customHeight="1" spans="1:9">
      <c r="A22" s="29" t="s">
        <v>35</v>
      </c>
      <c r="B22" s="25" t="s">
        <v>39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35</v>
      </c>
      <c r="B23" s="25" t="s">
        <v>40</v>
      </c>
      <c r="C23" s="30"/>
      <c r="D23" s="29"/>
      <c r="E23" s="29"/>
      <c r="F23" s="29"/>
      <c r="G23" s="20"/>
      <c r="H23" s="22"/>
      <c r="I23" s="37"/>
    </row>
    <row r="24" s="39" customFormat="1" ht="20.4" customHeight="1" spans="1:9">
      <c r="A24" s="31" t="s">
        <v>41</v>
      </c>
      <c r="B24" s="40" t="s">
        <v>41</v>
      </c>
      <c r="C24" s="41"/>
      <c r="D24" s="31" t="s">
        <v>55</v>
      </c>
      <c r="E24" s="42">
        <v>1</v>
      </c>
      <c r="F24" s="42">
        <v>0.8</v>
      </c>
      <c r="G24" s="23">
        <v>20</v>
      </c>
      <c r="H24" s="43">
        <v>16</v>
      </c>
      <c r="I24" s="37"/>
    </row>
    <row r="25" ht="37.8" customHeight="1" spans="1:9">
      <c r="A25" s="34" t="s">
        <v>43</v>
      </c>
      <c r="B25" s="35"/>
      <c r="C25" s="35"/>
      <c r="D25" s="35"/>
      <c r="E25" s="35"/>
      <c r="F25" s="35"/>
      <c r="G25" s="35"/>
      <c r="H25" s="35"/>
      <c r="I25" s="35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3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2" sqref="A2:I2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131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132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0.79</v>
      </c>
      <c r="D7" s="13"/>
      <c r="E7" s="12">
        <v>0.79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0.79</v>
      </c>
      <c r="D8" s="13"/>
      <c r="E8" s="9">
        <v>0.79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SUM(G14:G25)</f>
        <v>100</v>
      </c>
      <c r="H13" s="20">
        <f>SUM(H14:H25)</f>
        <v>93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133</v>
      </c>
      <c r="E15" s="28">
        <v>1</v>
      </c>
      <c r="F15" s="28">
        <v>0.8</v>
      </c>
      <c r="G15" s="20">
        <v>10</v>
      </c>
      <c r="H15" s="22">
        <v>8</v>
      </c>
      <c r="I15" s="37"/>
    </row>
    <row r="16" ht="20.4" customHeight="1" spans="1:9">
      <c r="A16" s="29"/>
      <c r="B16" s="25" t="s">
        <v>29</v>
      </c>
      <c r="C16" s="30"/>
      <c r="D16" s="31" t="s">
        <v>134</v>
      </c>
      <c r="E16" s="28" t="s">
        <v>135</v>
      </c>
      <c r="F16" s="28" t="s">
        <v>135</v>
      </c>
      <c r="G16" s="20">
        <v>10</v>
      </c>
      <c r="H16" s="22">
        <v>10</v>
      </c>
      <c r="I16" s="37"/>
    </row>
    <row r="17" ht="20.4" customHeight="1" spans="1:9">
      <c r="A17" s="29" t="s">
        <v>28</v>
      </c>
      <c r="B17" s="25" t="s">
        <v>30</v>
      </c>
      <c r="C17" s="30"/>
      <c r="D17" s="31" t="s">
        <v>136</v>
      </c>
      <c r="E17" s="28">
        <v>1</v>
      </c>
      <c r="F17" s="28">
        <v>1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32</v>
      </c>
      <c r="C18" s="30"/>
      <c r="D18" s="38" t="s">
        <v>49</v>
      </c>
      <c r="E18" s="28" t="s">
        <v>50</v>
      </c>
      <c r="F18" s="28" t="s">
        <v>50</v>
      </c>
      <c r="G18" s="20">
        <v>10</v>
      </c>
      <c r="H18" s="22">
        <v>10</v>
      </c>
      <c r="I18" s="37"/>
    </row>
    <row r="19" ht="20.4" customHeight="1" spans="1:9">
      <c r="A19" s="29" t="s">
        <v>28</v>
      </c>
      <c r="B19" s="25" t="s">
        <v>33</v>
      </c>
      <c r="C19" s="30"/>
      <c r="D19" s="31" t="s">
        <v>51</v>
      </c>
      <c r="E19" s="28" t="s">
        <v>137</v>
      </c>
      <c r="F19" s="28" t="s">
        <v>137</v>
      </c>
      <c r="G19" s="20">
        <v>10</v>
      </c>
      <c r="H19" s="22">
        <v>10</v>
      </c>
      <c r="I19" s="37"/>
    </row>
    <row r="20" ht="20.4" customHeight="1" spans="1:9">
      <c r="A20" s="29" t="s">
        <v>35</v>
      </c>
      <c r="B20" s="25" t="s">
        <v>36</v>
      </c>
      <c r="C20" s="30"/>
      <c r="D20" s="29"/>
      <c r="E20" s="29"/>
      <c r="F20" s="29"/>
      <c r="G20" s="20"/>
      <c r="H20" s="22"/>
      <c r="I20" s="37"/>
    </row>
    <row r="21" ht="20.4" customHeight="1" spans="1:9">
      <c r="A21" s="29" t="s">
        <v>35</v>
      </c>
      <c r="B21" s="25" t="s">
        <v>37</v>
      </c>
      <c r="C21" s="30"/>
      <c r="D21" s="31" t="s">
        <v>138</v>
      </c>
      <c r="E21" s="28">
        <v>1</v>
      </c>
      <c r="F21" s="28">
        <v>1</v>
      </c>
      <c r="G21" s="20">
        <v>10</v>
      </c>
      <c r="H21" s="22">
        <v>10</v>
      </c>
      <c r="I21" s="37"/>
    </row>
    <row r="22" ht="20.4" customHeight="1" spans="1:9">
      <c r="A22" s="29" t="s">
        <v>35</v>
      </c>
      <c r="B22" s="25" t="s">
        <v>39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35</v>
      </c>
      <c r="B23" s="25" t="s">
        <v>40</v>
      </c>
      <c r="C23" s="30"/>
      <c r="D23" s="29"/>
      <c r="E23" s="29"/>
      <c r="F23" s="29"/>
      <c r="G23" s="20"/>
      <c r="H23" s="22"/>
      <c r="I23" s="37"/>
    </row>
    <row r="24" customFormat="1" ht="20.4" customHeight="1" spans="1:9">
      <c r="A24" s="31" t="s">
        <v>41</v>
      </c>
      <c r="B24" s="40" t="s">
        <v>75</v>
      </c>
      <c r="C24" s="41"/>
      <c r="D24" s="29" t="s">
        <v>139</v>
      </c>
      <c r="E24" s="42">
        <v>1</v>
      </c>
      <c r="F24" s="42">
        <v>0.8</v>
      </c>
      <c r="G24" s="20">
        <v>20</v>
      </c>
      <c r="H24" s="22">
        <v>16</v>
      </c>
      <c r="I24" s="37"/>
    </row>
    <row r="25" s="39" customFormat="1" ht="20.4" customHeight="1" spans="1:9">
      <c r="A25" s="31" t="s">
        <v>41</v>
      </c>
      <c r="B25" s="40" t="s">
        <v>75</v>
      </c>
      <c r="C25" s="41"/>
      <c r="D25" s="31" t="s">
        <v>140</v>
      </c>
      <c r="E25" s="42">
        <v>1</v>
      </c>
      <c r="F25" s="42">
        <v>0.98</v>
      </c>
      <c r="G25" s="23">
        <v>10</v>
      </c>
      <c r="H25" s="43">
        <v>9</v>
      </c>
      <c r="I25" s="37"/>
    </row>
    <row r="26" ht="37.8" customHeight="1" spans="1:9">
      <c r="A26" s="34" t="s">
        <v>43</v>
      </c>
      <c r="B26" s="35"/>
      <c r="C26" s="35"/>
      <c r="D26" s="35"/>
      <c r="E26" s="35"/>
      <c r="F26" s="35"/>
      <c r="G26" s="35"/>
      <c r="H26" s="35"/>
      <c r="I26" s="35"/>
    </row>
  </sheetData>
  <mergeCells count="44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6:I26"/>
    <mergeCell ref="A10:A11"/>
    <mergeCell ref="A15:A19"/>
    <mergeCell ref="A20:A23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141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142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0.8</v>
      </c>
      <c r="D7" s="13"/>
      <c r="E7" s="12">
        <v>0.8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0.8</v>
      </c>
      <c r="D8" s="13"/>
      <c r="E8" s="9">
        <v>0.8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96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143</v>
      </c>
      <c r="E15" s="28">
        <v>1</v>
      </c>
      <c r="F15" s="28">
        <v>1</v>
      </c>
      <c r="G15" s="20">
        <v>20</v>
      </c>
      <c r="H15" s="22">
        <v>20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144</v>
      </c>
      <c r="E16" s="28">
        <v>1</v>
      </c>
      <c r="F16" s="28">
        <v>0.8</v>
      </c>
      <c r="G16" s="20">
        <v>20</v>
      </c>
      <c r="H16" s="22">
        <v>16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 t="s">
        <v>145</v>
      </c>
      <c r="F18" s="28" t="s">
        <v>145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146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147</v>
      </c>
      <c r="E23" s="42">
        <v>1</v>
      </c>
      <c r="F23" s="42">
        <v>1</v>
      </c>
      <c r="G23" s="23">
        <v>20</v>
      </c>
      <c r="H23" s="43">
        <v>20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5" workbookViewId="0">
      <selection activeCell="A2" sqref="A2:I26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148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149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10</v>
      </c>
      <c r="D7" s="13"/>
      <c r="E7" s="12">
        <v>10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10</v>
      </c>
      <c r="D8" s="13"/>
      <c r="E8" s="9">
        <v>10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SUM(G14:G25)</f>
        <v>100</v>
      </c>
      <c r="H13" s="20">
        <f>SUM(H14:H25)</f>
        <v>93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150</v>
      </c>
      <c r="E15" s="28" t="s">
        <v>151</v>
      </c>
      <c r="F15" s="28" t="s">
        <v>151</v>
      </c>
      <c r="G15" s="20">
        <v>10</v>
      </c>
      <c r="H15" s="22">
        <v>10</v>
      </c>
      <c r="I15" s="37"/>
    </row>
    <row r="16" ht="20.4" customHeight="1" spans="1:9">
      <c r="A16" s="29"/>
      <c r="B16" s="25" t="s">
        <v>29</v>
      </c>
      <c r="C16" s="30"/>
      <c r="D16" s="31" t="s">
        <v>152</v>
      </c>
      <c r="E16" s="28" t="s">
        <v>151</v>
      </c>
      <c r="F16" s="28" t="s">
        <v>151</v>
      </c>
      <c r="G16" s="20">
        <v>10</v>
      </c>
      <c r="H16" s="22">
        <v>10</v>
      </c>
      <c r="I16" s="37"/>
    </row>
    <row r="17" ht="20.4" customHeight="1" spans="1:9">
      <c r="A17" s="29" t="s">
        <v>28</v>
      </c>
      <c r="B17" s="25" t="s">
        <v>30</v>
      </c>
      <c r="C17" s="30"/>
      <c r="D17" s="31" t="s">
        <v>81</v>
      </c>
      <c r="E17" s="28">
        <v>1</v>
      </c>
      <c r="F17" s="28">
        <v>1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32</v>
      </c>
      <c r="C18" s="30"/>
      <c r="D18" s="38" t="s">
        <v>153</v>
      </c>
      <c r="E18" s="28">
        <v>1</v>
      </c>
      <c r="F18" s="28">
        <v>1</v>
      </c>
      <c r="G18" s="20">
        <v>10</v>
      </c>
      <c r="H18" s="22">
        <v>10</v>
      </c>
      <c r="I18" s="37"/>
    </row>
    <row r="19" ht="20.4" customHeight="1" spans="1:9">
      <c r="A19" s="29" t="s">
        <v>28</v>
      </c>
      <c r="B19" s="25" t="s">
        <v>33</v>
      </c>
      <c r="C19" s="30"/>
      <c r="D19" s="31"/>
      <c r="E19" s="28"/>
      <c r="F19" s="28"/>
      <c r="G19" s="20"/>
      <c r="H19" s="22"/>
      <c r="I19" s="37"/>
    </row>
    <row r="20" ht="20.4" customHeight="1" spans="1:9">
      <c r="A20" s="29" t="s">
        <v>35</v>
      </c>
      <c r="B20" s="25" t="s">
        <v>36</v>
      </c>
      <c r="C20" s="30"/>
      <c r="D20" s="29"/>
      <c r="E20" s="29"/>
      <c r="F20" s="29"/>
      <c r="G20" s="20"/>
      <c r="H20" s="22"/>
      <c r="I20" s="37"/>
    </row>
    <row r="21" ht="20.4" customHeight="1" spans="1:9">
      <c r="A21" s="29" t="s">
        <v>35</v>
      </c>
      <c r="B21" s="25" t="s">
        <v>37</v>
      </c>
      <c r="C21" s="30"/>
      <c r="D21" s="31" t="s">
        <v>154</v>
      </c>
      <c r="E21" s="28">
        <v>1</v>
      </c>
      <c r="F21" s="28">
        <v>1</v>
      </c>
      <c r="G21" s="20">
        <v>10</v>
      </c>
      <c r="H21" s="22">
        <v>10</v>
      </c>
      <c r="I21" s="37"/>
    </row>
    <row r="22" ht="20.4" customHeight="1" spans="1:9">
      <c r="A22" s="29" t="s">
        <v>35</v>
      </c>
      <c r="B22" s="25" t="s">
        <v>39</v>
      </c>
      <c r="C22" s="30"/>
      <c r="D22" s="29" t="s">
        <v>155</v>
      </c>
      <c r="E22" s="29">
        <v>100</v>
      </c>
      <c r="F22" s="29">
        <v>80</v>
      </c>
      <c r="G22" s="20">
        <v>10</v>
      </c>
      <c r="H22" s="22">
        <v>8</v>
      </c>
      <c r="I22" s="37"/>
    </row>
    <row r="23" ht="20.4" customHeight="1" spans="1:9">
      <c r="A23" s="29" t="s">
        <v>35</v>
      </c>
      <c r="B23" s="25" t="s">
        <v>40</v>
      </c>
      <c r="C23" s="30"/>
      <c r="D23" s="29"/>
      <c r="E23" s="29"/>
      <c r="F23" s="29"/>
      <c r="G23" s="20"/>
      <c r="H23" s="22"/>
      <c r="I23" s="37"/>
    </row>
    <row r="24" s="39" customFormat="1" ht="20.4" customHeight="1" spans="1:9">
      <c r="A24" s="31" t="s">
        <v>41</v>
      </c>
      <c r="B24" s="40" t="s">
        <v>156</v>
      </c>
      <c r="C24" s="41"/>
      <c r="D24" s="31" t="s">
        <v>140</v>
      </c>
      <c r="E24" s="42">
        <v>1</v>
      </c>
      <c r="F24" s="42">
        <v>0.98</v>
      </c>
      <c r="G24" s="23">
        <v>10</v>
      </c>
      <c r="H24" s="43">
        <v>9</v>
      </c>
      <c r="I24" s="37"/>
    </row>
    <row r="25" s="39" customFormat="1" ht="20.4" customHeight="1" spans="1:9">
      <c r="A25" s="31" t="s">
        <v>41</v>
      </c>
      <c r="B25" s="40" t="s">
        <v>156</v>
      </c>
      <c r="C25" s="41"/>
      <c r="D25" s="31" t="s">
        <v>139</v>
      </c>
      <c r="E25" s="42">
        <v>1</v>
      </c>
      <c r="F25" s="42">
        <v>0.8</v>
      </c>
      <c r="G25" s="23">
        <v>20</v>
      </c>
      <c r="H25" s="43">
        <v>16</v>
      </c>
      <c r="I25" s="37"/>
    </row>
    <row r="26" ht="37.8" customHeight="1" spans="1:9">
      <c r="A26" s="34" t="s">
        <v>43</v>
      </c>
      <c r="B26" s="35"/>
      <c r="C26" s="35"/>
      <c r="D26" s="35"/>
      <c r="E26" s="35"/>
      <c r="F26" s="35"/>
      <c r="G26" s="35"/>
      <c r="H26" s="35"/>
      <c r="I26" s="35"/>
    </row>
  </sheetData>
  <mergeCells count="44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6:I26"/>
    <mergeCell ref="A10:A11"/>
    <mergeCell ref="A15:A19"/>
    <mergeCell ref="A20:A23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157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158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0.6</v>
      </c>
      <c r="D7" s="13"/>
      <c r="E7" s="12">
        <v>0.6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0.6</v>
      </c>
      <c r="D8" s="13"/>
      <c r="E8" s="9">
        <v>0.6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99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81</v>
      </c>
      <c r="E16" s="28">
        <v>1</v>
      </c>
      <c r="F16" s="28">
        <v>1</v>
      </c>
      <c r="G16" s="20">
        <v>30</v>
      </c>
      <c r="H16" s="22">
        <v>30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88</v>
      </c>
      <c r="E17" s="28">
        <v>1</v>
      </c>
      <c r="F17" s="28">
        <v>1</v>
      </c>
      <c r="G17" s="20">
        <v>20</v>
      </c>
      <c r="H17" s="22">
        <v>20</v>
      </c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159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140</v>
      </c>
      <c r="E23" s="42">
        <v>1</v>
      </c>
      <c r="F23" s="42">
        <v>0.98</v>
      </c>
      <c r="G23" s="23">
        <v>20</v>
      </c>
      <c r="H23" s="43">
        <v>19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44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45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1.02</v>
      </c>
      <c r="D7" s="13"/>
      <c r="E7" s="12">
        <v>1.02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1.02</v>
      </c>
      <c r="D8" s="13"/>
      <c r="E8" s="12">
        <v>1.02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98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46</v>
      </c>
      <c r="E15" s="28" t="s">
        <v>47</v>
      </c>
      <c r="F15" s="28" t="s">
        <v>47</v>
      </c>
      <c r="G15" s="20">
        <v>20</v>
      </c>
      <c r="H15" s="22">
        <v>20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48</v>
      </c>
      <c r="E16" s="28">
        <v>1</v>
      </c>
      <c r="F16" s="28">
        <v>1</v>
      </c>
      <c r="G16" s="20">
        <v>10</v>
      </c>
      <c r="H16" s="22">
        <v>10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 t="s">
        <v>52</v>
      </c>
      <c r="F18" s="28" t="s">
        <v>52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53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/>
      <c r="B21" s="25" t="s">
        <v>37</v>
      </c>
      <c r="C21" s="30"/>
      <c r="D21" s="31" t="s">
        <v>54</v>
      </c>
      <c r="E21" s="28">
        <v>1</v>
      </c>
      <c r="F21" s="28">
        <v>1</v>
      </c>
      <c r="G21" s="20">
        <v>20</v>
      </c>
      <c r="H21" s="22">
        <v>20</v>
      </c>
      <c r="I21" s="37"/>
    </row>
    <row r="22" ht="20.4" customHeight="1" spans="1:9">
      <c r="A22" s="29" t="s">
        <v>35</v>
      </c>
      <c r="B22" s="25" t="s">
        <v>39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35</v>
      </c>
      <c r="B23" s="25" t="s">
        <v>40</v>
      </c>
      <c r="C23" s="30"/>
      <c r="D23" s="29"/>
      <c r="E23" s="29"/>
      <c r="F23" s="29"/>
      <c r="G23" s="20"/>
      <c r="H23" s="22"/>
      <c r="I23" s="37"/>
    </row>
    <row r="24" s="39" customFormat="1" ht="20.4" customHeight="1" spans="1:9">
      <c r="A24" s="31" t="s">
        <v>41</v>
      </c>
      <c r="B24" s="40" t="s">
        <v>41</v>
      </c>
      <c r="C24" s="41"/>
      <c r="D24" s="31" t="s">
        <v>55</v>
      </c>
      <c r="E24" s="42">
        <v>1</v>
      </c>
      <c r="F24" s="42">
        <v>0.8</v>
      </c>
      <c r="G24" s="23">
        <v>10</v>
      </c>
      <c r="H24" s="43">
        <v>8</v>
      </c>
      <c r="I24" s="37"/>
    </row>
    <row r="25" ht="37.8" customHeight="1" spans="1:9">
      <c r="A25" s="34" t="s">
        <v>43</v>
      </c>
      <c r="B25" s="35"/>
      <c r="C25" s="35"/>
      <c r="D25" s="35"/>
      <c r="E25" s="35"/>
      <c r="F25" s="35"/>
      <c r="G25" s="35"/>
      <c r="H25" s="35"/>
      <c r="I25" s="35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3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160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161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1.92</v>
      </c>
      <c r="D7" s="13"/>
      <c r="E7" s="12">
        <v>1.92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1.92</v>
      </c>
      <c r="D8" s="13"/>
      <c r="E8" s="9">
        <v>1.92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96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162</v>
      </c>
      <c r="E15" s="28">
        <v>1</v>
      </c>
      <c r="F15" s="28">
        <v>1</v>
      </c>
      <c r="G15" s="20">
        <v>10</v>
      </c>
      <c r="H15" s="22">
        <v>10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163</v>
      </c>
      <c r="E16" s="28">
        <v>1</v>
      </c>
      <c r="F16" s="28">
        <v>1</v>
      </c>
      <c r="G16" s="20">
        <v>10</v>
      </c>
      <c r="H16" s="22">
        <v>10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20</v>
      </c>
      <c r="H17" s="22">
        <v>20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 t="s">
        <v>164</v>
      </c>
      <c r="F18" s="28" t="s">
        <v>164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165</v>
      </c>
      <c r="E20" s="28">
        <v>0</v>
      </c>
      <c r="F20" s="28">
        <v>0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139</v>
      </c>
      <c r="E23" s="42">
        <v>1</v>
      </c>
      <c r="F23" s="42">
        <v>0.8</v>
      </c>
      <c r="G23" s="23">
        <v>20</v>
      </c>
      <c r="H23" s="43">
        <v>16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166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167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8</v>
      </c>
      <c r="D7" s="13"/>
      <c r="E7" s="12">
        <v>8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8</v>
      </c>
      <c r="D8" s="11"/>
      <c r="E8" s="9">
        <v>8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2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168</v>
      </c>
      <c r="E15" s="28">
        <v>1</v>
      </c>
      <c r="F15" s="28">
        <v>1</v>
      </c>
      <c r="G15" s="20">
        <v>20</v>
      </c>
      <c r="H15" s="22">
        <v>20</v>
      </c>
      <c r="I15" s="37"/>
    </row>
    <row r="16" ht="20.4" customHeight="1" spans="1:9">
      <c r="A16" s="29" t="s">
        <v>28</v>
      </c>
      <c r="B16" s="25" t="s">
        <v>30</v>
      </c>
      <c r="C16" s="30"/>
      <c r="D16" s="31"/>
      <c r="E16" s="28"/>
      <c r="F16" s="28"/>
      <c r="G16" s="20"/>
      <c r="H16" s="22"/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88</v>
      </c>
      <c r="E17" s="28" t="s">
        <v>50</v>
      </c>
      <c r="F17" s="28" t="s">
        <v>169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170</v>
      </c>
      <c r="E18" s="28" t="s">
        <v>171</v>
      </c>
      <c r="F18" s="28" t="s">
        <v>171</v>
      </c>
      <c r="G18" s="20">
        <v>20</v>
      </c>
      <c r="H18" s="22">
        <v>20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172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139</v>
      </c>
      <c r="E23" s="42">
        <v>1</v>
      </c>
      <c r="F23" s="42">
        <v>0.9</v>
      </c>
      <c r="G23" s="23">
        <v>10</v>
      </c>
      <c r="H23" s="43">
        <v>10</v>
      </c>
      <c r="I23" s="37"/>
    </row>
    <row r="24" s="39" customFormat="1" ht="20.4" customHeight="1" spans="1:9">
      <c r="A24" s="31" t="s">
        <v>41</v>
      </c>
      <c r="B24" s="40" t="s">
        <v>41</v>
      </c>
      <c r="C24" s="41"/>
      <c r="D24" s="31" t="s">
        <v>173</v>
      </c>
      <c r="E24" s="42">
        <v>1</v>
      </c>
      <c r="F24" s="42">
        <v>0.99</v>
      </c>
      <c r="G24" s="23">
        <v>20</v>
      </c>
      <c r="H24" s="43">
        <v>20</v>
      </c>
      <c r="I24" s="37"/>
    </row>
    <row r="25" ht="37.8" customHeight="1" spans="1:9">
      <c r="A25" s="34" t="s">
        <v>43</v>
      </c>
      <c r="B25" s="35"/>
      <c r="C25" s="35"/>
      <c r="D25" s="35"/>
      <c r="E25" s="35"/>
      <c r="F25" s="35"/>
      <c r="G25" s="35"/>
      <c r="H25" s="35"/>
      <c r="I25" s="35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174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175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18.6</v>
      </c>
      <c r="D7" s="13"/>
      <c r="E7" s="12">
        <v>18.6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18.6</v>
      </c>
      <c r="D8" s="11"/>
      <c r="E8" s="9">
        <v>18.6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99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2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20" t="s">
        <v>81</v>
      </c>
      <c r="E16" s="28">
        <v>1</v>
      </c>
      <c r="F16" s="28">
        <v>1</v>
      </c>
      <c r="G16" s="20">
        <v>20</v>
      </c>
      <c r="H16" s="20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20</v>
      </c>
      <c r="H17" s="22">
        <v>20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>
        <v>1</v>
      </c>
      <c r="F18" s="28">
        <v>1</v>
      </c>
      <c r="G18" s="20">
        <v>20</v>
      </c>
      <c r="H18" s="22">
        <v>20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154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41</v>
      </c>
      <c r="B23" s="25" t="s">
        <v>41</v>
      </c>
      <c r="C23" s="30"/>
      <c r="D23" s="31" t="s">
        <v>140</v>
      </c>
      <c r="E23" s="28">
        <v>1</v>
      </c>
      <c r="F23" s="28">
        <v>0.98</v>
      </c>
      <c r="G23" s="20">
        <v>10</v>
      </c>
      <c r="H23" s="22">
        <v>9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176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177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0.79</v>
      </c>
      <c r="D7" s="13"/>
      <c r="E7" s="12">
        <v>0.79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9">
        <v>0.79</v>
      </c>
      <c r="D8" s="11"/>
      <c r="E8" s="9">
        <v>0.79</v>
      </c>
      <c r="F8" s="11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SUM(G14:G24)</f>
        <v>90</v>
      </c>
      <c r="H13" s="20">
        <f>SUM(H14:H24)</f>
        <v>85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2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178</v>
      </c>
      <c r="E15" s="28">
        <v>1</v>
      </c>
      <c r="F15" s="28">
        <v>1</v>
      </c>
      <c r="G15" s="20">
        <v>10</v>
      </c>
      <c r="H15" s="22">
        <v>10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179</v>
      </c>
      <c r="E16" s="28">
        <v>1</v>
      </c>
      <c r="F16" s="28">
        <v>1</v>
      </c>
      <c r="G16" s="20">
        <v>20</v>
      </c>
      <c r="H16" s="22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29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180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41</v>
      </c>
      <c r="B23" s="25" t="s">
        <v>41</v>
      </c>
      <c r="C23" s="30"/>
      <c r="D23" s="31" t="s">
        <v>181</v>
      </c>
      <c r="E23" s="28">
        <v>1</v>
      </c>
      <c r="F23" s="28">
        <v>0.8</v>
      </c>
      <c r="G23" s="20">
        <v>20</v>
      </c>
      <c r="H23" s="22">
        <v>16</v>
      </c>
      <c r="I23" s="37"/>
    </row>
    <row r="24" ht="20.4" customHeight="1" spans="1:9">
      <c r="A24" s="29" t="s">
        <v>41</v>
      </c>
      <c r="B24" s="25" t="s">
        <v>41</v>
      </c>
      <c r="C24" s="30"/>
      <c r="D24" s="31" t="s">
        <v>140</v>
      </c>
      <c r="E24" s="28">
        <v>1</v>
      </c>
      <c r="F24" s="28">
        <v>0.98</v>
      </c>
      <c r="G24" s="20">
        <v>10</v>
      </c>
      <c r="H24" s="22">
        <v>9</v>
      </c>
      <c r="I24" s="37"/>
    </row>
    <row r="25" ht="37.8" customHeight="1" spans="1:9">
      <c r="A25" s="34" t="s">
        <v>43</v>
      </c>
      <c r="B25" s="35"/>
      <c r="C25" s="35"/>
      <c r="D25" s="35"/>
      <c r="E25" s="35"/>
      <c r="F25" s="35"/>
      <c r="G25" s="35"/>
      <c r="H25" s="35"/>
      <c r="I25" s="35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182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183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0.96</v>
      </c>
      <c r="D7" s="13"/>
      <c r="E7" s="12">
        <v>0.96</v>
      </c>
      <c r="F7" s="13"/>
      <c r="G7" s="9">
        <f>E7/C7</f>
        <v>1</v>
      </c>
      <c r="H7" s="10"/>
      <c r="I7" s="11"/>
    </row>
    <row r="8" ht="20.4" customHeight="1" spans="1:9">
      <c r="A8" s="9" t="s">
        <v>13</v>
      </c>
      <c r="B8" s="11"/>
      <c r="C8" s="9">
        <v>0.96</v>
      </c>
      <c r="D8" s="11"/>
      <c r="E8" s="9">
        <v>0.96</v>
      </c>
      <c r="F8" s="11"/>
      <c r="G8" s="9">
        <f t="shared" ref="G8:G9" si="0">E8/C8</f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2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81</v>
      </c>
      <c r="E16" s="28">
        <v>1</v>
      </c>
      <c r="F16" s="28">
        <v>1</v>
      </c>
      <c r="G16" s="20">
        <v>20</v>
      </c>
      <c r="H16" s="22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2" t="s">
        <v>49</v>
      </c>
      <c r="E17" s="28" t="s">
        <v>50</v>
      </c>
      <c r="F17" s="28" t="s">
        <v>50</v>
      </c>
      <c r="G17" s="20">
        <v>20</v>
      </c>
      <c r="H17" s="22">
        <v>20</v>
      </c>
      <c r="I17" s="37"/>
    </row>
    <row r="18" ht="20.4" customHeight="1" spans="1:9">
      <c r="A18" s="29" t="s">
        <v>28</v>
      </c>
      <c r="B18" s="25" t="s">
        <v>33</v>
      </c>
      <c r="C18" s="30"/>
      <c r="D18" s="29" t="s">
        <v>184</v>
      </c>
      <c r="E18" s="33">
        <v>9600</v>
      </c>
      <c r="F18" s="33">
        <v>9600</v>
      </c>
      <c r="G18" s="20">
        <v>20</v>
      </c>
      <c r="H18" s="22">
        <v>20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185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ht="20.4" customHeight="1" spans="1:9">
      <c r="A23" s="29" t="s">
        <v>41</v>
      </c>
      <c r="B23" s="25" t="s">
        <v>41</v>
      </c>
      <c r="C23" s="30"/>
      <c r="D23" s="31" t="s">
        <v>186</v>
      </c>
      <c r="E23" s="28">
        <v>1</v>
      </c>
      <c r="F23" s="28">
        <v>0.9</v>
      </c>
      <c r="G23" s="20">
        <v>10</v>
      </c>
      <c r="H23" s="22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56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57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0.35</v>
      </c>
      <c r="D7" s="13"/>
      <c r="E7" s="12">
        <v>0.35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0.35</v>
      </c>
      <c r="D8" s="13"/>
      <c r="E8" s="12">
        <v>0.35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96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58</v>
      </c>
      <c r="E15" s="28">
        <v>1</v>
      </c>
      <c r="F15" s="28">
        <v>1</v>
      </c>
      <c r="G15" s="20">
        <v>20</v>
      </c>
      <c r="H15" s="22">
        <v>20</v>
      </c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59</v>
      </c>
      <c r="E16" s="28">
        <v>1</v>
      </c>
      <c r="F16" s="28">
        <v>1</v>
      </c>
      <c r="G16" s="20">
        <v>20</v>
      </c>
      <c r="H16" s="22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49</v>
      </c>
      <c r="E17" s="28" t="s">
        <v>50</v>
      </c>
      <c r="F17" s="28" t="s">
        <v>50</v>
      </c>
      <c r="G17" s="20">
        <v>10</v>
      </c>
      <c r="H17" s="22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 t="s">
        <v>60</v>
      </c>
      <c r="F18" s="28" t="s">
        <v>60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61</v>
      </c>
      <c r="E20" s="28">
        <v>1</v>
      </c>
      <c r="F20" s="28">
        <v>1</v>
      </c>
      <c r="G20" s="20">
        <v>10</v>
      </c>
      <c r="H20" s="22">
        <v>10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62</v>
      </c>
      <c r="E23" s="42">
        <v>1</v>
      </c>
      <c r="F23" s="42">
        <v>0.8</v>
      </c>
      <c r="G23" s="23">
        <v>20</v>
      </c>
      <c r="H23" s="43">
        <v>16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63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64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</v>
      </c>
      <c r="D7" s="13"/>
      <c r="E7" s="12">
        <v>5</v>
      </c>
      <c r="F7" s="13"/>
      <c r="G7" s="9">
        <f>E7/C7</f>
        <v>1</v>
      </c>
      <c r="H7" s="10"/>
      <c r="I7" s="11"/>
    </row>
    <row r="8" ht="20.4" customHeight="1" spans="1:9">
      <c r="A8" s="9" t="s">
        <v>13</v>
      </c>
      <c r="B8" s="11"/>
      <c r="C8" s="12">
        <v>5</v>
      </c>
      <c r="D8" s="13"/>
      <c r="E8" s="12">
        <v>5</v>
      </c>
      <c r="F8" s="13"/>
      <c r="G8" s="9">
        <f t="shared" ref="G7:G9" si="0">E8/C8</f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65</v>
      </c>
      <c r="E15" s="28" t="s">
        <v>66</v>
      </c>
      <c r="F15" s="28" t="s">
        <v>66</v>
      </c>
      <c r="G15" s="20">
        <v>50</v>
      </c>
      <c r="H15" s="22">
        <v>50</v>
      </c>
      <c r="I15" s="37"/>
    </row>
    <row r="16" ht="20.4" customHeight="1" spans="1:9">
      <c r="A16" s="29" t="s">
        <v>28</v>
      </c>
      <c r="B16" s="25" t="s">
        <v>30</v>
      </c>
      <c r="C16" s="30"/>
      <c r="D16" s="31"/>
      <c r="E16" s="28"/>
      <c r="F16" s="28"/>
      <c r="G16" s="20"/>
      <c r="H16" s="22"/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 t="s">
        <v>67</v>
      </c>
      <c r="E19" s="28" t="s">
        <v>66</v>
      </c>
      <c r="F19" s="28" t="s">
        <v>66</v>
      </c>
      <c r="G19" s="20">
        <v>10</v>
      </c>
      <c r="H19" s="22">
        <v>10</v>
      </c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68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/>
      <c r="E23" s="42"/>
      <c r="F23" s="42"/>
      <c r="G23" s="23"/>
      <c r="H23" s="43"/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2" sqref="A2:I2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69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70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4.5</v>
      </c>
      <c r="D7" s="13"/>
      <c r="E7" s="12">
        <v>4.5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4.5</v>
      </c>
      <c r="D8" s="13"/>
      <c r="E8" s="12">
        <v>4.5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SUM(G14:G24)</f>
        <v>100</v>
      </c>
      <c r="H13" s="20">
        <f>SUM(H14:H24)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71</v>
      </c>
      <c r="E15" s="28" t="s">
        <v>72</v>
      </c>
      <c r="F15" s="28" t="s">
        <v>72</v>
      </c>
      <c r="G15" s="20">
        <v>50</v>
      </c>
      <c r="H15" s="22">
        <v>50</v>
      </c>
      <c r="I15" s="37"/>
    </row>
    <row r="16" ht="20.4" customHeight="1" spans="1:9">
      <c r="A16" s="29" t="s">
        <v>28</v>
      </c>
      <c r="B16" s="25" t="s">
        <v>30</v>
      </c>
      <c r="C16" s="30"/>
      <c r="D16" s="31"/>
      <c r="E16" s="28"/>
      <c r="F16" s="28"/>
      <c r="G16" s="20"/>
      <c r="H16" s="22"/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73</v>
      </c>
      <c r="E18" s="28">
        <v>1</v>
      </c>
      <c r="F18" s="28">
        <v>1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74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75</v>
      </c>
      <c r="C23" s="41"/>
      <c r="D23" s="31" t="s">
        <v>76</v>
      </c>
      <c r="E23" s="42">
        <v>1</v>
      </c>
      <c r="F23" s="42">
        <v>1</v>
      </c>
      <c r="G23" s="23">
        <v>5</v>
      </c>
      <c r="H23" s="43">
        <v>5</v>
      </c>
      <c r="I23" s="37"/>
    </row>
    <row r="24" s="39" customFormat="1" ht="20.4" customHeight="1" spans="1:9">
      <c r="A24" s="31" t="s">
        <v>41</v>
      </c>
      <c r="B24" s="40" t="s">
        <v>77</v>
      </c>
      <c r="C24" s="41"/>
      <c r="D24" s="31" t="s">
        <v>78</v>
      </c>
      <c r="E24" s="42">
        <v>1</v>
      </c>
      <c r="F24" s="42">
        <v>1</v>
      </c>
      <c r="G24" s="23">
        <v>5</v>
      </c>
      <c r="H24" s="43">
        <v>5</v>
      </c>
      <c r="I24" s="37"/>
    </row>
    <row r="25" ht="37.8" customHeight="1" spans="1:9">
      <c r="A25" s="34" t="s">
        <v>43</v>
      </c>
      <c r="B25" s="35"/>
      <c r="C25" s="35"/>
      <c r="D25" s="35"/>
      <c r="E25" s="35"/>
      <c r="F25" s="35"/>
      <c r="G25" s="35"/>
      <c r="H25" s="35"/>
      <c r="I25" s="35"/>
    </row>
  </sheetData>
  <mergeCells count="43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5:I25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79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80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50.9</v>
      </c>
      <c r="D7" s="13"/>
      <c r="E7" s="12">
        <v>50.9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50.9</v>
      </c>
      <c r="D8" s="13"/>
      <c r="E8" s="12">
        <v>50.9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/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81</v>
      </c>
      <c r="E16" s="28">
        <v>1</v>
      </c>
      <c r="F16" s="28">
        <v>1</v>
      </c>
      <c r="G16" s="20">
        <v>20</v>
      </c>
      <c r="H16" s="22">
        <v>20</v>
      </c>
      <c r="I16" s="37"/>
    </row>
    <row r="17" ht="20.4" customHeight="1" spans="1:9">
      <c r="A17" s="29" t="s">
        <v>28</v>
      </c>
      <c r="B17" s="25" t="s">
        <v>32</v>
      </c>
      <c r="C17" s="30"/>
      <c r="D17" s="38" t="s">
        <v>82</v>
      </c>
      <c r="E17" s="33">
        <v>12</v>
      </c>
      <c r="F17" s="33">
        <v>12</v>
      </c>
      <c r="G17" s="20">
        <v>20</v>
      </c>
      <c r="H17" s="22">
        <v>20</v>
      </c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51</v>
      </c>
      <c r="E18" s="28">
        <v>1</v>
      </c>
      <c r="F18" s="28">
        <v>1</v>
      </c>
      <c r="G18" s="20">
        <v>20</v>
      </c>
      <c r="H18" s="22">
        <v>20</v>
      </c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83</v>
      </c>
      <c r="E20" s="28">
        <v>1</v>
      </c>
      <c r="F20" s="28">
        <v>1</v>
      </c>
      <c r="G20" s="20">
        <v>20</v>
      </c>
      <c r="H20" s="22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84</v>
      </c>
      <c r="E23" s="42">
        <v>0.98</v>
      </c>
      <c r="F23" s="42">
        <v>0.98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85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86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0.8</v>
      </c>
      <c r="D7" s="13"/>
      <c r="E7" s="12">
        <v>0.8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0.8</v>
      </c>
      <c r="D8" s="13"/>
      <c r="E8" s="12">
        <v>0.8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 t="s">
        <v>81</v>
      </c>
      <c r="E15" s="20" t="s">
        <v>87</v>
      </c>
      <c r="F15" s="20" t="s">
        <v>87</v>
      </c>
      <c r="G15" s="20">
        <v>50</v>
      </c>
      <c r="H15" s="20">
        <v>50</v>
      </c>
      <c r="I15" s="37"/>
    </row>
    <row r="16" ht="20.4" customHeight="1" spans="1:9">
      <c r="A16" s="29" t="s">
        <v>28</v>
      </c>
      <c r="B16" s="25" t="s">
        <v>30</v>
      </c>
      <c r="C16" s="30"/>
      <c r="D16" s="31"/>
      <c r="E16" s="20"/>
      <c r="F16" s="20"/>
      <c r="G16" s="20"/>
      <c r="H16" s="20"/>
      <c r="I16" s="37"/>
    </row>
    <row r="17" ht="20.4" customHeight="1" spans="1:9">
      <c r="A17" s="29" t="s">
        <v>28</v>
      </c>
      <c r="B17" s="25" t="s">
        <v>32</v>
      </c>
      <c r="C17" s="30"/>
      <c r="D17" s="31" t="s">
        <v>88</v>
      </c>
      <c r="E17" s="20">
        <v>1</v>
      </c>
      <c r="F17" s="20">
        <v>1</v>
      </c>
      <c r="G17" s="20">
        <v>10</v>
      </c>
      <c r="H17" s="20">
        <v>10</v>
      </c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0"/>
      <c r="F18" s="20"/>
      <c r="G18" s="20"/>
      <c r="H18" s="20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0"/>
      <c r="F19" s="20"/>
      <c r="G19" s="20"/>
      <c r="H19" s="20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89</v>
      </c>
      <c r="E20" s="20">
        <v>1</v>
      </c>
      <c r="F20" s="20">
        <v>1</v>
      </c>
      <c r="G20" s="20">
        <v>20</v>
      </c>
      <c r="H20" s="20">
        <v>20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0"/>
      <c r="F21" s="20"/>
      <c r="G21" s="20"/>
      <c r="H21" s="20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0"/>
      <c r="F22" s="20"/>
      <c r="G22" s="20"/>
      <c r="H22" s="20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90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45" t="s">
        <v>91</v>
      </c>
      <c r="B2" s="45"/>
      <c r="C2" s="45"/>
      <c r="D2" s="45"/>
      <c r="E2" s="45"/>
      <c r="F2" s="45"/>
      <c r="G2" s="45"/>
      <c r="H2" s="45"/>
      <c r="I2" s="45"/>
    </row>
    <row r="3" s="1" customFormat="1" ht="20.4" customHeight="1" spans="1:9">
      <c r="A3" s="4" t="s">
        <v>2</v>
      </c>
      <c r="B3" s="46" t="s">
        <v>92</v>
      </c>
      <c r="C3" s="47"/>
      <c r="D3" s="48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4.46</v>
      </c>
      <c r="D7" s="13"/>
      <c r="E7" s="12">
        <v>4.46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4.46</v>
      </c>
      <c r="D8" s="13"/>
      <c r="E8" s="12">
        <v>4.46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93</v>
      </c>
      <c r="E16" s="28">
        <v>1</v>
      </c>
      <c r="F16" s="28">
        <v>1</v>
      </c>
      <c r="G16" s="20">
        <v>50</v>
      </c>
      <c r="H16" s="22">
        <v>50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/>
      <c r="E18" s="28"/>
      <c r="F18" s="28"/>
      <c r="G18" s="20"/>
      <c r="H18" s="22"/>
      <c r="I18" s="37"/>
    </row>
    <row r="19" ht="20.4" customHeight="1" spans="1:9">
      <c r="A19" s="29" t="s">
        <v>35</v>
      </c>
      <c r="B19" s="25" t="s">
        <v>36</v>
      </c>
      <c r="C19" s="30"/>
      <c r="D19" s="29"/>
      <c r="E19" s="29"/>
      <c r="F19" s="29"/>
      <c r="G19" s="20"/>
      <c r="H19" s="22"/>
      <c r="I19" s="37"/>
    </row>
    <row r="20" ht="20.4" customHeight="1" spans="1:9">
      <c r="A20" s="29" t="s">
        <v>35</v>
      </c>
      <c r="B20" s="25" t="s">
        <v>37</v>
      </c>
      <c r="C20" s="30"/>
      <c r="D20" s="31" t="s">
        <v>94</v>
      </c>
      <c r="E20" s="28">
        <v>1</v>
      </c>
      <c r="F20" s="28">
        <v>1</v>
      </c>
      <c r="G20" s="20">
        <v>30</v>
      </c>
      <c r="H20" s="22">
        <v>30</v>
      </c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 t="s">
        <v>95</v>
      </c>
      <c r="E23" s="42">
        <v>1</v>
      </c>
      <c r="F23" s="42">
        <v>1</v>
      </c>
      <c r="G23" s="23">
        <v>10</v>
      </c>
      <c r="H23" s="43">
        <v>10</v>
      </c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9" workbookViewId="0">
      <selection activeCell="A2" sqref="A2:I24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2" t="s">
        <v>0</v>
      </c>
    </row>
    <row r="2" ht="24" customHeight="1" spans="1:9">
      <c r="A2" s="3" t="s">
        <v>96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97</v>
      </c>
      <c r="C3" s="6"/>
      <c r="D3" s="7"/>
      <c r="E3" s="4" t="s">
        <v>4</v>
      </c>
      <c r="F3" s="5">
        <v>2023</v>
      </c>
      <c r="G3" s="6"/>
      <c r="H3" s="6"/>
      <c r="I3" s="7"/>
    </row>
    <row r="4" ht="20.4" customHeight="1" spans="1:9">
      <c r="A4" s="4" t="s">
        <v>5</v>
      </c>
      <c r="B4" s="5" t="s">
        <v>6</v>
      </c>
      <c r="C4" s="6"/>
      <c r="D4" s="7"/>
      <c r="E4" s="4" t="s">
        <v>7</v>
      </c>
      <c r="F4" s="8" t="s">
        <v>6</v>
      </c>
      <c r="G4" s="8"/>
      <c r="H4" s="8"/>
      <c r="I4" s="8"/>
    </row>
    <row r="5" ht="20.4" customHeight="1" spans="1:9">
      <c r="A5" s="9" t="s">
        <v>8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9</v>
      </c>
      <c r="D6" s="11"/>
      <c r="E6" s="9" t="s">
        <v>10</v>
      </c>
      <c r="F6" s="11"/>
      <c r="G6" s="9" t="s">
        <v>11</v>
      </c>
      <c r="H6" s="10"/>
      <c r="I6" s="11"/>
    </row>
    <row r="7" ht="20.4" customHeight="1" spans="1:9">
      <c r="A7" s="9" t="s">
        <v>12</v>
      </c>
      <c r="B7" s="11"/>
      <c r="C7" s="12">
        <v>12.47</v>
      </c>
      <c r="D7" s="13"/>
      <c r="E7" s="12">
        <v>12.47</v>
      </c>
      <c r="F7" s="13"/>
      <c r="G7" s="9">
        <f t="shared" ref="G7:G9" si="0">E7/C7</f>
        <v>1</v>
      </c>
      <c r="H7" s="10"/>
      <c r="I7" s="11"/>
    </row>
    <row r="8" ht="20.4" customHeight="1" spans="1:9">
      <c r="A8" s="9" t="s">
        <v>13</v>
      </c>
      <c r="B8" s="11"/>
      <c r="C8" s="12">
        <v>12.47</v>
      </c>
      <c r="D8" s="13"/>
      <c r="E8" s="12">
        <v>12.47</v>
      </c>
      <c r="F8" s="13"/>
      <c r="G8" s="9">
        <f t="shared" si="0"/>
        <v>1</v>
      </c>
      <c r="H8" s="10"/>
      <c r="I8" s="11"/>
    </row>
    <row r="9" ht="20.4" customHeight="1" spans="1:9">
      <c r="A9" s="9" t="s">
        <v>14</v>
      </c>
      <c r="B9" s="11"/>
      <c r="C9" s="9">
        <v>0</v>
      </c>
      <c r="D9" s="11"/>
      <c r="E9" s="9">
        <v>0</v>
      </c>
      <c r="F9" s="11"/>
      <c r="G9" s="9" t="e">
        <f t="shared" si="0"/>
        <v>#DIV/0!</v>
      </c>
      <c r="H9" s="10"/>
      <c r="I9" s="11"/>
    </row>
    <row r="10" ht="20.4" customHeight="1" spans="1:9">
      <c r="A10" s="8" t="s">
        <v>15</v>
      </c>
      <c r="B10" s="9" t="s">
        <v>16</v>
      </c>
      <c r="C10" s="10"/>
      <c r="D10" s="10"/>
      <c r="E10" s="11"/>
      <c r="F10" s="14" t="s">
        <v>17</v>
      </c>
      <c r="G10" s="14"/>
      <c r="H10" s="14"/>
      <c r="I10" s="14"/>
    </row>
    <row r="11" ht="45" customHeight="1" spans="1:9">
      <c r="A11" s="15"/>
      <c r="B11" s="16">
        <v>1</v>
      </c>
      <c r="C11" s="17"/>
      <c r="D11" s="17"/>
      <c r="E11" s="18"/>
      <c r="F11" s="19">
        <v>1</v>
      </c>
      <c r="G11" s="8"/>
      <c r="H11" s="8"/>
      <c r="I11" s="8"/>
    </row>
    <row r="12" ht="26.4" customHeight="1" spans="1:9">
      <c r="A12" s="20" t="s">
        <v>18</v>
      </c>
      <c r="B12" s="21" t="s">
        <v>19</v>
      </c>
      <c r="C12" s="22"/>
      <c r="D12" s="20" t="s">
        <v>20</v>
      </c>
      <c r="E12" s="20" t="s">
        <v>21</v>
      </c>
      <c r="F12" s="20" t="s">
        <v>22</v>
      </c>
      <c r="G12" s="23" t="s">
        <v>23</v>
      </c>
      <c r="H12" s="22" t="s">
        <v>24</v>
      </c>
      <c r="I12" s="36" t="s">
        <v>25</v>
      </c>
    </row>
    <row r="13" ht="20.4" customHeight="1" spans="1:9">
      <c r="A13" s="21" t="s">
        <v>26</v>
      </c>
      <c r="B13" s="24"/>
      <c r="C13" s="24"/>
      <c r="D13" s="24"/>
      <c r="E13" s="24"/>
      <c r="F13" s="22"/>
      <c r="G13" s="20">
        <f>SUM(G14:G23)</f>
        <v>100</v>
      </c>
      <c r="H13" s="20">
        <f>SUM(H14:H23)</f>
        <v>100</v>
      </c>
      <c r="I13" s="36"/>
    </row>
    <row r="14" ht="20.4" customHeight="1" spans="1:9">
      <c r="A14" s="25" t="s">
        <v>27</v>
      </c>
      <c r="B14" s="26"/>
      <c r="C14" s="26"/>
      <c r="D14" s="27"/>
      <c r="E14" s="28">
        <v>1</v>
      </c>
      <c r="F14" s="29">
        <f>G8*10</f>
        <v>10</v>
      </c>
      <c r="G14" s="20">
        <v>10</v>
      </c>
      <c r="H14" s="20">
        <v>10</v>
      </c>
      <c r="I14" s="37"/>
    </row>
    <row r="15" ht="20.4" customHeight="1" spans="1:9">
      <c r="A15" s="29" t="s">
        <v>28</v>
      </c>
      <c r="B15" s="25" t="s">
        <v>29</v>
      </c>
      <c r="C15" s="30"/>
      <c r="D15" s="31"/>
      <c r="E15" s="28"/>
      <c r="F15" s="28"/>
      <c r="G15" s="20"/>
      <c r="H15" s="22"/>
      <c r="I15" s="37"/>
    </row>
    <row r="16" ht="20.4" customHeight="1" spans="1:9">
      <c r="A16" s="29" t="s">
        <v>28</v>
      </c>
      <c r="B16" s="25" t="s">
        <v>30</v>
      </c>
      <c r="C16" s="30"/>
      <c r="D16" s="31" t="s">
        <v>98</v>
      </c>
      <c r="E16" s="28">
        <v>1</v>
      </c>
      <c r="F16" s="28">
        <v>1</v>
      </c>
      <c r="G16" s="20">
        <v>50</v>
      </c>
      <c r="H16" s="22">
        <v>50</v>
      </c>
      <c r="I16" s="37"/>
    </row>
    <row r="17" ht="20.4" customHeight="1" spans="1:9">
      <c r="A17" s="29" t="s">
        <v>28</v>
      </c>
      <c r="B17" s="25" t="s">
        <v>32</v>
      </c>
      <c r="C17" s="30"/>
      <c r="D17" s="38"/>
      <c r="E17" s="28"/>
      <c r="F17" s="28"/>
      <c r="G17" s="20"/>
      <c r="H17" s="22"/>
      <c r="I17" s="37"/>
    </row>
    <row r="18" ht="20.4" customHeight="1" spans="1:9">
      <c r="A18" s="29" t="s">
        <v>28</v>
      </c>
      <c r="B18" s="25" t="s">
        <v>33</v>
      </c>
      <c r="C18" s="30"/>
      <c r="D18" s="31" t="s">
        <v>99</v>
      </c>
      <c r="E18" s="28">
        <v>1</v>
      </c>
      <c r="F18" s="28">
        <v>1</v>
      </c>
      <c r="G18" s="20">
        <v>10</v>
      </c>
      <c r="H18" s="22">
        <v>10</v>
      </c>
      <c r="I18" s="37"/>
    </row>
    <row r="19" ht="20.4" customHeight="1" spans="1:9">
      <c r="A19" s="29" t="s">
        <v>35</v>
      </c>
      <c r="B19" s="25" t="s">
        <v>36</v>
      </c>
      <c r="C19" s="30"/>
      <c r="D19" s="31" t="s">
        <v>99</v>
      </c>
      <c r="E19" s="28">
        <v>1</v>
      </c>
      <c r="F19" s="28">
        <v>1</v>
      </c>
      <c r="G19" s="20">
        <v>30</v>
      </c>
      <c r="H19" s="22">
        <v>30</v>
      </c>
      <c r="I19" s="37"/>
    </row>
    <row r="20" ht="20.4" customHeight="1" spans="1:9">
      <c r="A20" s="29" t="s">
        <v>35</v>
      </c>
      <c r="B20" s="25" t="s">
        <v>37</v>
      </c>
      <c r="C20" s="30"/>
      <c r="D20" s="31"/>
      <c r="E20" s="28"/>
      <c r="F20" s="28"/>
      <c r="G20" s="20"/>
      <c r="H20" s="22"/>
      <c r="I20" s="37"/>
    </row>
    <row r="21" ht="20.4" customHeight="1" spans="1:9">
      <c r="A21" s="29" t="s">
        <v>35</v>
      </c>
      <c r="B21" s="25" t="s">
        <v>39</v>
      </c>
      <c r="C21" s="30"/>
      <c r="D21" s="29"/>
      <c r="E21" s="29"/>
      <c r="F21" s="29"/>
      <c r="G21" s="20"/>
      <c r="H21" s="22"/>
      <c r="I21" s="37"/>
    </row>
    <row r="22" ht="20.4" customHeight="1" spans="1:9">
      <c r="A22" s="29" t="s">
        <v>35</v>
      </c>
      <c r="B22" s="25" t="s">
        <v>40</v>
      </c>
      <c r="C22" s="30"/>
      <c r="D22" s="29"/>
      <c r="E22" s="29"/>
      <c r="F22" s="29"/>
      <c r="G22" s="20"/>
      <c r="H22" s="22"/>
      <c r="I22" s="37"/>
    </row>
    <row r="23" s="39" customFormat="1" ht="20.4" customHeight="1" spans="1:9">
      <c r="A23" s="31" t="s">
        <v>41</v>
      </c>
      <c r="B23" s="40" t="s">
        <v>41</v>
      </c>
      <c r="C23" s="41"/>
      <c r="D23" s="31"/>
      <c r="E23" s="42"/>
      <c r="F23" s="42"/>
      <c r="G23" s="23"/>
      <c r="H23" s="43"/>
      <c r="I23" s="37"/>
    </row>
    <row r="24" ht="37.8" customHeight="1" spans="1:9">
      <c r="A24" s="34" t="s">
        <v>43</v>
      </c>
      <c r="B24" s="35"/>
      <c r="C24" s="35"/>
      <c r="D24" s="35"/>
      <c r="E24" s="35"/>
      <c r="F24" s="35"/>
      <c r="G24" s="35"/>
      <c r="H24" s="35"/>
      <c r="I24" s="3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“一村一警”驻村警务薪酬</vt:lpstr>
      <vt:lpstr>人大代表活动经费</vt:lpstr>
      <vt:lpstr>人大主席团经费</vt:lpstr>
      <vt:lpstr>杨村乡地方志编纂经费 </vt:lpstr>
      <vt:lpstr>杨村乡抗旱车辆运行维护费</vt:lpstr>
      <vt:lpstr>2023年基层组织活动和公共服务运行经费</vt:lpstr>
      <vt:lpstr>村（社区）“有事来协商”工作经费</vt:lpstr>
      <vt:lpstr>社区干部养老保险、医疗保险、居民小组长小额保险</vt:lpstr>
      <vt:lpstr>社区干部居民小组长报酬、绩效考核奖励经费</vt:lpstr>
      <vt:lpstr>村干部养老保险、医疗保险、村民小组长小额保险 </vt:lpstr>
      <vt:lpstr>村组干部报酬、绩效考核奖励经费</vt:lpstr>
      <vt:lpstr>省级林长制示范县创建资金</vt:lpstr>
      <vt:lpstr>县人大代表活动经费</vt:lpstr>
      <vt:lpstr>调整2022年公共图书馆、美术馆、文化馆（站）免费开放省级补助</vt:lpstr>
      <vt:lpstr>乡镇人代会会议费</vt:lpstr>
      <vt:lpstr>乡镇普法依法治理经费</vt:lpstr>
      <vt:lpstr>乡镇老协活动经费</vt:lpstr>
      <vt:lpstr>乡镇环境综合治理长效管理经费</vt:lpstr>
      <vt:lpstr>乡镇便民服务中心（站）日常运维费</vt:lpstr>
      <vt:lpstr>乡镇安全监管工作经费</vt:lpstr>
      <vt:lpstr>第一书记和工作队工作经费</vt:lpstr>
      <vt:lpstr>农村生活垃圾治理资金</vt:lpstr>
      <vt:lpstr>乡镇民兵业务经费</vt:lpstr>
      <vt:lpstr>村(社区)代办点日常运维费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王蕾仪</cp:lastModifiedBy>
  <dcterms:created xsi:type="dcterms:W3CDTF">2020-04-19T13:25:00Z</dcterms:created>
  <cp:lastPrinted>2022-06-01T09:36:00Z</cp:lastPrinted>
  <dcterms:modified xsi:type="dcterms:W3CDTF">2024-09-24T07:50:48Z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03DC74CE8C6B4773AFD056BE6A947D7D_13</vt:lpwstr>
  </property>
</Properties>
</file>