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2" activeTab="24"/>
  </bookViews>
  <sheets>
    <sheet name="51112922T000004921049-村(社区)代办点日" sheetId="1" r:id="rId1"/>
    <sheet name="51112922T000004921061-乡镇民兵业务经费 " sheetId="2" r:id="rId2"/>
    <sheet name="51112922T000004921094-农村生活垃圾治理资" sheetId="3" r:id="rId3"/>
    <sheet name="51112922T000004921114-第一书记和工作队工" sheetId="4" r:id="rId4"/>
    <sheet name="51112922T000004921170-人大代表活动经费" sheetId="5" r:id="rId5"/>
    <sheet name="51112922T000004921182-人大主席团经费" sheetId="6" r:id="rId6"/>
    <sheet name="51112922T000004921192-乡镇安全监管工作经" sheetId="7" r:id="rId7"/>
    <sheet name="51112922T000004921257-乡镇便民服务中心（" sheetId="8" r:id="rId8"/>
    <sheet name="51112922T000004921275-乡镇环境综合治理长" sheetId="9" r:id="rId9"/>
    <sheet name="51112922T000004921284-乡镇老协活动经费" sheetId="10" r:id="rId10"/>
    <sheet name="51112922T000004921294-乡镇普法依法治理经" sheetId="11" r:id="rId11"/>
    <sheet name="51112922T000004921309-乡镇人代会会议费" sheetId="12" r:id="rId12"/>
    <sheet name="51112922T000007121465-困难群众临时救助资" sheetId="13" r:id="rId13"/>
    <sheet name="51112923T000008666541-村（社区）“有事来" sheetId="22" r:id="rId14"/>
    <sheet name="51112923T000008666930-2023年基层组织" sheetId="23" r:id="rId15"/>
    <sheet name="51112923T000008666945-村组干部报酬、绩效" sheetId="24" r:id="rId16"/>
    <sheet name="51112923T000008666956-村干部养老保险、医" sheetId="25" r:id="rId17"/>
    <sheet name="51112923T000008666965-社区干部居民小组长" sheetId="26" r:id="rId18"/>
    <sheet name="51112923T000008954345-笔果香家庭农场建设" sheetId="28" r:id="rId19"/>
    <sheet name="51112923T000009257905-2023年国有企业" sheetId="29" r:id="rId20"/>
    <sheet name="51112923T000009286134-新场村“10.30" sheetId="31" r:id="rId21"/>
    <sheet name="51112923T000009286189-大楠镇抗旱车辆运行" sheetId="32" r:id="rId22"/>
    <sheet name="51112923T000009883386-“一村一警”驻村警" sheetId="33" r:id="rId23"/>
    <sheet name="51112924T000009976909-大楠镇李子村集体经" sheetId="36" r:id="rId24"/>
    <sheet name="51112924T000010509070-太平村便民桥工程缺" sheetId="37" r:id="rId25"/>
  </sheets>
  <definedNames>
    <definedName name="_xlnm.Print_Area" localSheetId="0">'51112922T000004921049-村(社区)代办点日'!$A$1:$I$23</definedName>
    <definedName name="_xlnm.Print_Area" localSheetId="1">'51112922T000004921061-乡镇民兵业务经费 '!$A$1:$I$23</definedName>
    <definedName name="_xlnm.Print_Area" localSheetId="2">'51112922T000004921094-农村生活垃圾治理资'!$A$1:$I$23</definedName>
    <definedName name="_xlnm.Print_Area" localSheetId="3">'51112922T000004921114-第一书记和工作队工'!$A$1:$I$23</definedName>
    <definedName name="_xlnm.Print_Area" localSheetId="4">'51112922T000004921170-人大代表活动经费'!$A$1:$I$23</definedName>
    <definedName name="_xlnm.Print_Area" localSheetId="5">'51112922T000004921182-人大主席团经费'!$A$1:$I$23</definedName>
    <definedName name="_xlnm.Print_Area" localSheetId="6">'51112922T000004921192-乡镇安全监管工作经'!$A$1:$I$23</definedName>
    <definedName name="_xlnm.Print_Area" localSheetId="7">'51112922T000004921257-乡镇便民服务中心（'!$A$1:$I$23</definedName>
    <definedName name="_xlnm.Print_Area" localSheetId="8">'51112922T000004921275-乡镇环境综合治理长'!$A$1:$I$23</definedName>
    <definedName name="_xlnm.Print_Area" localSheetId="9">'51112922T000004921284-乡镇老协活动经费'!$A$1:$I$23</definedName>
    <definedName name="_xlnm.Print_Area" localSheetId="10">'51112922T000004921294-乡镇普法依法治理经'!$A$1:$I$23</definedName>
    <definedName name="_xlnm.Print_Area" localSheetId="11">'51112922T000004921309-乡镇人代会会议费'!$A$1:$I$23</definedName>
    <definedName name="_xlnm.Print_Area" localSheetId="12">'51112922T000007121465-困难群众临时救助资'!$A$1:$I$23</definedName>
    <definedName name="_xlnm.Print_Area" localSheetId="13">'51112923T000008666541-村（社区）“有事来'!$A$1:$I$23</definedName>
    <definedName name="_xlnm.Print_Area" localSheetId="14">'51112923T000008666930-2023年基层组织'!$A$1:$I$23</definedName>
    <definedName name="_xlnm.Print_Area" localSheetId="15">'51112923T000008666945-村组干部报酬、绩效'!$A$1:$I$23</definedName>
    <definedName name="_xlnm.Print_Area" localSheetId="16">'51112923T000008666956-村干部养老保险、医'!$A$1:$I$23</definedName>
    <definedName name="_xlnm.Print_Area" localSheetId="17">'51112923T000008666965-社区干部居民小组长'!$A$1:$I$23</definedName>
    <definedName name="_xlnm.Print_Area" localSheetId="18">'51112923T000008954345-笔果香家庭农场建设'!$A$1:$I$23</definedName>
    <definedName name="_xlnm.Print_Area" localSheetId="19">'51112923T000009257905-2023年国有企业'!$A$1:$I$23</definedName>
    <definedName name="_xlnm.Print_Area" localSheetId="20">'51112923T000009286134-新场村“10.30'!$A$1:$I$23</definedName>
    <definedName name="_xlnm.Print_Area" localSheetId="21">'51112923T000009286189-大楠镇抗旱车辆运行'!$A$1:$I$23</definedName>
    <definedName name="_xlnm.Print_Area" localSheetId="22">'51112923T000009883386-“一村一警”驻村警'!$A$1:$I$23</definedName>
    <definedName name="_xlnm.Print_Area" localSheetId="23">'51112924T000009976909-大楠镇李子村集体经'!$A$1:$I$23</definedName>
    <definedName name="_xlnm.Print_Area" localSheetId="24">'51112924T000010509070-太平村便民桥工程缺'!$A$1:$I$23</definedName>
  </definedNames>
  <calcPr calcId="144525"/>
</workbook>
</file>

<file path=xl/sharedStrings.xml><?xml version="1.0" encoding="utf-8"?>
<sst xmlns="http://schemas.openxmlformats.org/spreadsheetml/2006/main" count="1318" uniqueCount="183">
  <si>
    <t>附件3</t>
  </si>
  <si>
    <t>沐川县大楠镇人民政府项目支出绩效自评表</t>
  </si>
  <si>
    <t>项目名称：</t>
  </si>
  <si>
    <t>51112922T000004921049-村(社区)代办点日常运维费</t>
  </si>
  <si>
    <t>年度：</t>
  </si>
  <si>
    <t>主管部门：</t>
  </si>
  <si>
    <t>沐川县大楠镇人民政府</t>
  </si>
  <si>
    <t>实施单位：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</si>
  <si>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</si>
  <si>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</si>
  <si>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</si>
  <si>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</si>
  <si>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</si>
  <si>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</si>
  <si>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</si>
  <si>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</si>
  <si>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</si>
  <si>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</si>
  <si>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为全面保障村和社区便民服务工作正常有序开展。从而方便村和社区居民缴纳医疗、养老保险，年审等其他工作。在2023年12月31日发放18000元村（社区）代办点日常运维费，体现党和政府对村（社区）代办点以及广大居民的重视和关怀。</t>
  </si>
  <si>
    <t>顺利完成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</si>
  <si>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</si>
  <si>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</si>
  <si>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</si>
  <si>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</si>
  <si>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</si>
  <si>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</si>
  <si>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</si>
  <si>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</si>
  <si>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</si>
  <si>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</si>
  <si>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产出指标</t>
  </si>
  <si>
    <t>数量指标</t>
  </si>
  <si>
    <t xml:space="preserve"> 全镇所有村（社区）代办点</t>
  </si>
  <si>
    <t>质量指标</t>
  </si>
  <si>
    <t>能够保障正常开展工作</t>
  </si>
  <si>
    <t>时效指标</t>
  </si>
  <si>
    <t>2023年12月31日前完成发放</t>
  </si>
  <si>
    <t>成本指标</t>
  </si>
  <si>
    <t>控制在18000元以内</t>
  </si>
  <si>
    <t>效益指标</t>
  </si>
  <si>
    <t>经济效益指标</t>
  </si>
  <si>
    <t>社会效益指标</t>
  </si>
  <si>
    <t>体现党和政府对村（社区）代办点以及广大居民的重视和关怀</t>
  </si>
  <si>
    <t>生态效益指标</t>
  </si>
  <si>
    <t>可持续影响指标</t>
  </si>
  <si>
    <t>满意度指标</t>
  </si>
  <si>
    <t>服务对象满意度指标</t>
  </si>
  <si>
    <t>说明：1.预算执行率得分=全年执行数/全年预算数*10分；
      2.“产出指标、效益指标、满意度指标”一共90分，对应的是一体化系统中单位编制的项目绩效目标。</t>
  </si>
  <si>
    <t>51112922T000004921061-乡镇民兵业务经费</t>
  </si>
  <si>
    <t>为保障民兵业务活动开展，体现党和政府对武装工作的支持和关心</t>
  </si>
  <si>
    <t>民兵活动次数</t>
  </si>
  <si>
    <t>10次</t>
  </si>
  <si>
    <t>保障民兵活动顺利开展</t>
  </si>
  <si>
    <t>控制在2.17万元以内</t>
  </si>
  <si>
    <t>体现党和政府对武装工作的重视和关怀</t>
  </si>
  <si>
    <t>51112922T000004921094-农村生活垃圾治理资金</t>
  </si>
  <si>
    <t>为了保证农村生活环境美好，体现对乡村振兴的重视，根据不同人口数量的农村类别。划分不同的资金等级，用于农村生活垃圾清运和农村保洁员的聘请。</t>
  </si>
  <si>
    <t>完成13个村的资金兑付</t>
  </si>
  <si>
    <t>能够有效治理农村生活垃圾</t>
  </si>
  <si>
    <t>控制在42.2万元以内</t>
  </si>
  <si>
    <t>人居环境明显提升</t>
  </si>
  <si>
    <t>服务对象满意度</t>
  </si>
  <si>
    <t>51112922T000004921114-第一书记和工作队工作经费</t>
  </si>
  <si>
    <t>为保证驻村工作队工作顺利开展，实现乡村振兴，对第一书记和驻村工作队5000元每年的补助</t>
  </si>
  <si>
    <t>能够保障第一书记正常开展工作</t>
  </si>
  <si>
    <t>控制在10.5万元以内</t>
  </si>
  <si>
    <t>体现党和政府对农村工作的重视</t>
  </si>
  <si>
    <t>51112922T000004921170-人大代表活动经费</t>
  </si>
  <si>
    <t>为切实保障镇人大代表在闭会期间依法开展活动，解决代表履行职责中的实际困难，在2023年12月31日前按需求进行经费发放，充分调动代表执行职务的积极性，发挥好代表作用。同时体现党和政府对镇人大代表的关怀。</t>
  </si>
  <si>
    <t>13个村和2个社区的人大代表</t>
  </si>
  <si>
    <t>保障人大代表顺利开展工作</t>
  </si>
  <si>
    <t>控制在1.08万元以内</t>
  </si>
  <si>
    <t>体现党和政府对人大代表的关怀</t>
  </si>
  <si>
    <t>51112922T000004921182-人大主席团经费</t>
  </si>
  <si>
    <t>在2023年12月31日前按人大主席团工作需求发放经费，为人大主席团工作开展提供强有力的保障。体现党和政府对人大主席团工作的重视与关怀。</t>
  </si>
  <si>
    <t>大楠镇人大主席团1个</t>
  </si>
  <si>
    <t>保障人大主席团顺利开展工作</t>
  </si>
  <si>
    <t>控制在0.69万元以内</t>
  </si>
  <si>
    <t>体现党和政府对人大主席团的关怀</t>
  </si>
  <si>
    <t>51112922T000004921192-乡镇安全监管工作经费</t>
  </si>
  <si>
    <t>保证乡镇安全监管工作经费顺利发放，提升乡镇安全监管治理能力。</t>
  </si>
  <si>
    <t>安全监管次数不少于</t>
  </si>
  <si>
    <t>保障乡镇安全员顺利开展工作</t>
  </si>
  <si>
    <t>控制在3.84万元以内</t>
  </si>
  <si>
    <t>体现党和政府对社会稳定的重视</t>
  </si>
  <si>
    <t>51112922T000004921257-乡镇便民服务中心（站）日常运维费</t>
  </si>
  <si>
    <t>为全面保障大楠镇便民服务中心工作正常有序开展。从而方便全镇居民缴纳医疗、养老保险等其他工作。在2023年12月31日发放1.13万元运维经费给便民服务中心，体现党和政府对便民服务窗口以及广大居民的重视和关怀。</t>
  </si>
  <si>
    <t>便民服务中心数量</t>
  </si>
  <si>
    <t>保障便民服务中心能够正常运转</t>
  </si>
  <si>
    <t>控制在1.13万元以内</t>
  </si>
  <si>
    <t>方便群众办事，减少群众跑腿</t>
  </si>
  <si>
    <t>51112922T000004921275-乡镇环境综合治理长效管理经费</t>
  </si>
  <si>
    <t>为了保证城乡生活环境美好，体现对乡镇五清行动的重视，用于城乡保洁员的聘请和垃圾清运费用。</t>
  </si>
  <si>
    <t>社区数量</t>
  </si>
  <si>
    <t>五清行动效果明显</t>
  </si>
  <si>
    <t>控制在21.77万元以内</t>
  </si>
  <si>
    <t>场镇环境明显提升</t>
  </si>
  <si>
    <t>51112922T000004921284-乡镇老协活动经费</t>
  </si>
  <si>
    <t>为全镇退休老干部提供活动经费，以及对年老和患病的老干部进行慰问。体现党和政府对全镇退休老干部们的关怀。</t>
  </si>
  <si>
    <t>活动次数</t>
  </si>
  <si>
    <t>保障能够顺利开展活动</t>
  </si>
  <si>
    <t>控制在1.6万元以内</t>
  </si>
  <si>
    <t>提升全镇老年群体幸福感</t>
  </si>
  <si>
    <t>51112922T000004921294-乡镇普法依法治理经费</t>
  </si>
  <si>
    <t>为保障普法业务活动开展，体现党对普法工作的支持和关心</t>
  </si>
  <si>
    <t>普法宣传次数</t>
  </si>
  <si>
    <t>保障能够顺利开展法制宣传</t>
  </si>
  <si>
    <t>提升全镇群众法律意识</t>
  </si>
  <si>
    <t>51112922T000004921309-乡镇人代会会议费</t>
  </si>
  <si>
    <t>按镇人大会需求，为镇人大会议召开及其工作开展提供强有力的保障。体现党和政府对人大工作的重视。</t>
  </si>
  <si>
    <t>全镇人大代表参会率</t>
  </si>
  <si>
    <t>顺利完成当年人大代表会议</t>
  </si>
  <si>
    <t>控制在3.87万元以内</t>
  </si>
  <si>
    <t>体现党和政府对人大工作的重视</t>
  </si>
  <si>
    <t>51112922T000007121465-困难群众临时救助资金</t>
  </si>
  <si>
    <t>规定时间内完成困难群众临时救助资金的发放，达到“两不愁三保障”</t>
  </si>
  <si>
    <t>覆盖全镇村和社区</t>
  </si>
  <si>
    <t>群众能够达到“两不愁三保障”</t>
  </si>
  <si>
    <t>控制在10万元以内</t>
  </si>
  <si>
    <t>体现党和政府对困难群众的关心</t>
  </si>
  <si>
    <t>51112923T000008666541-村（社区）“有事来协商”工作经费</t>
  </si>
  <si>
    <t>按时将工作经费划拨到村和社区，体现党和国家对农村工作的重视</t>
  </si>
  <si>
    <t>能够保障工作顺利开展</t>
  </si>
  <si>
    <t>控制在1.5万元以内</t>
  </si>
  <si>
    <t>51112923T000008666930-2023年基层组织活动和公共服务运行经费</t>
  </si>
  <si>
    <t>能够保障基础组织顺利开展工作</t>
  </si>
  <si>
    <t>控制在113万元以内</t>
  </si>
  <si>
    <t>xxx(单位名称）项目支出绩效自评表</t>
  </si>
  <si>
    <t>51112923T000008666945-村组干部报酬、绩效考核奖励经费</t>
  </si>
  <si>
    <t>为村组干部发放报酬，保障能够顺利开展工作</t>
  </si>
  <si>
    <t>覆盖全镇村</t>
  </si>
  <si>
    <t>保障干部能够开展工作</t>
  </si>
  <si>
    <t>控制在336.45万元以内</t>
  </si>
  <si>
    <t>51112923T000008666956-村干部养老保险、医疗保险、村民小组长小额保险</t>
  </si>
  <si>
    <t>为村干部购买养老保险、医疗保险、村民小组长小额保险等</t>
  </si>
  <si>
    <t>顺利完成保险购买</t>
  </si>
  <si>
    <t>控制在0.95万元以内</t>
  </si>
  <si>
    <t>51112923T000008666965-社区干部居民小组长报酬、绩效考核奖励经费</t>
  </si>
  <si>
    <t>为社区干部、居民小组长发放报酬、绩效考核奖励经费</t>
  </si>
  <si>
    <t>覆盖全镇社区</t>
  </si>
  <si>
    <t>顺利完成发放报酬</t>
  </si>
  <si>
    <t>控制在34.01万元以内</t>
  </si>
  <si>
    <t>51112923T000008954345-笔果香家庭农场建设资金</t>
  </si>
  <si>
    <t>发展大楠镇笔果香家庭农场成为集地方特色种植，特色养殖为一体的技术师范农场。</t>
  </si>
  <si>
    <t>家庭农场数量</t>
  </si>
  <si>
    <t>所产农产品品质高</t>
  </si>
  <si>
    <t>控制在1.2万元以内</t>
  </si>
  <si>
    <t>果园产量增多</t>
  </si>
  <si>
    <t>51112923T000009257905-2023年国有企业退休人员社会化管理补助资金</t>
  </si>
  <si>
    <t>2023国有企业退休人员社会化管理补助资金</t>
  </si>
  <si>
    <t>按实际产生使用</t>
  </si>
  <si>
    <t>高效管理退休人员</t>
  </si>
  <si>
    <t>控制在2万元以内</t>
  </si>
  <si>
    <t>体现党和政府对退休干部的关怀</t>
  </si>
  <si>
    <t>51112923T000009286134-新场村“10.30”滑坡事件救援排危工作经费</t>
  </si>
  <si>
    <t>解决危岩塌方安全隐患，保障民生安全</t>
  </si>
  <si>
    <t>涉及村数量</t>
  </si>
  <si>
    <t>解决危岩塌方安全隐患</t>
  </si>
  <si>
    <t>控制在0.92万元以内</t>
  </si>
  <si>
    <t>保障群众安全</t>
  </si>
  <si>
    <t>51112923T000009286189-大楠镇抗旱车辆运行维护费</t>
  </si>
  <si>
    <t>解决大楠镇抗旱车辆运行维护</t>
  </si>
  <si>
    <t>车辆数量</t>
  </si>
  <si>
    <t>保障车辆正常运行</t>
  </si>
  <si>
    <t>控制在3.11万元以内</t>
  </si>
  <si>
    <t>保障群众正常饮水</t>
  </si>
  <si>
    <t>51112923T000009883386-“一村一警”驻村警务薪酬</t>
  </si>
  <si>
    <t>为“一村一警”驻村的警察发放驻村警务薪酬</t>
  </si>
  <si>
    <t>覆盖全镇所有村</t>
  </si>
  <si>
    <t>能够保障每个行政村均有一个村警</t>
  </si>
  <si>
    <t>控制在4.59万元以内</t>
  </si>
  <si>
    <t>体现党和政府对驻村工作的关怀</t>
  </si>
  <si>
    <t>51112924T000009976909-大楠镇李子村集体经济发展资金</t>
  </si>
  <si>
    <t>大楠镇李子村集体经济发展资金用于发展壮大李子村集体经济</t>
  </si>
  <si>
    <t>一个行政村</t>
  </si>
  <si>
    <t>能够发展壮大集体经济</t>
  </si>
  <si>
    <t>控制在5万元以内</t>
  </si>
  <si>
    <t>能够持续发展壮大集体经济</t>
  </si>
  <si>
    <t>51112924T000010509070-太平村便民桥工程缺口资金</t>
  </si>
  <si>
    <t>用于解决大楠镇太平村便民桥工程的缺口资金，方面群众出行</t>
  </si>
  <si>
    <t>便民桥质保期不出现质量问题</t>
  </si>
  <si>
    <t>控制在8.45万元以内</t>
  </si>
  <si>
    <t>能够方面群众出行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</si>
</sst>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6" fillId="5" borderId="9" applyNumberFormat="0" applyAlignment="0" applyProtection="0">
      <alignment vertical="center"/>
    </xf>
    <xf numFmtId="0" fontId="22" fillId="25" borderId="15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3</v>
      </c>
      <c r="C3" s="6"/>
      <c r="D3" s="7"/>
      <c r="E3" s="9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9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1.8</v>
      </c>
      <c r="D7" s="7"/>
      <c r="E7" s="5">
        <v>1.8</v>
      </c>
      <c r="F7" s="7"/>
      <c r="G7" s="5">
        <f>E7/C7</f>
        <v>1</v>
      </c>
      <c r="H7" s="6"/>
      <c r="I7" s="7"/>
    </row>
    <row r="8" ht="20.4" customHeight="1" spans="1:9">
      <c r="A8" s="5" t="s">
        <v>13</v>
      </c>
      <c r="B8" s="7"/>
      <c r="C8" s="5">
        <v>1.8</v>
      </c>
      <c r="D8" s="7"/>
      <c r="E8" s="5">
        <v>1.8</v>
      </c>
      <c r="F8" s="7"/>
      <c r="G8" s="5">
        <f t="shared" ref="G8:G9" si="0">E8/C8</f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30" t="s">
        <v>18</v>
      </c>
      <c r="C11" s="31"/>
      <c r="D11" s="31"/>
      <c r="E11" s="32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4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32</v>
      </c>
      <c r="E15" s="25">
        <v>15</v>
      </c>
      <c r="F15" s="25">
        <v>15</v>
      </c>
      <c r="G15" s="14">
        <v>20</v>
      </c>
      <c r="H15" s="14">
        <v>20</v>
      </c>
      <c r="I15" s="29"/>
    </row>
    <row r="16" ht="23.4" customHeight="1" spans="1:9">
      <c r="A16" s="23" t="s">
        <v>30</v>
      </c>
      <c r="B16" s="19" t="s">
        <v>33</v>
      </c>
      <c r="C16" s="24"/>
      <c r="D16" s="23" t="s">
        <v>34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 t="s">
        <v>30</v>
      </c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 t="s">
        <v>30</v>
      </c>
      <c r="B18" s="19" t="s">
        <v>37</v>
      </c>
      <c r="C18" s="24"/>
      <c r="D18" s="23" t="s">
        <v>38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3"/>
      <c r="F19" s="23"/>
      <c r="G19" s="14"/>
      <c r="H19" s="14"/>
      <c r="I19" s="29"/>
    </row>
    <row r="20" ht="23.4" customHeight="1" spans="1:9">
      <c r="A20" s="23" t="s">
        <v>39</v>
      </c>
      <c r="B20" s="19" t="s">
        <v>41</v>
      </c>
      <c r="C20" s="24"/>
      <c r="D20" s="33" t="s">
        <v>42</v>
      </c>
      <c r="E20" s="22">
        <v>1</v>
      </c>
      <c r="F20" s="22">
        <v>1</v>
      </c>
      <c r="G20" s="14">
        <v>20</v>
      </c>
      <c r="H20" s="14">
        <v>20</v>
      </c>
      <c r="I20" s="29"/>
    </row>
    <row r="21" ht="23.4" customHeight="1" spans="1:9">
      <c r="A21" s="23" t="s">
        <v>39</v>
      </c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 t="s">
        <v>39</v>
      </c>
      <c r="B22" s="19" t="s">
        <v>44</v>
      </c>
      <c r="C22" s="24"/>
      <c r="D22" s="23"/>
      <c r="E22" s="23"/>
      <c r="F22" s="23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46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458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97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1.6</v>
      </c>
      <c r="D7" s="7"/>
      <c r="E7" s="5">
        <v>1.6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>
        <v>1.6</v>
      </c>
      <c r="D8" s="7"/>
      <c r="E8" s="5">
        <v>1.6</v>
      </c>
      <c r="F8" s="7"/>
      <c r="G8" s="5">
        <f t="shared" si="0"/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30" t="s">
        <v>98</v>
      </c>
      <c r="C11" s="31"/>
      <c r="D11" s="31"/>
      <c r="E11" s="32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6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99</v>
      </c>
      <c r="E15" s="23">
        <v>12</v>
      </c>
      <c r="F15" s="23">
        <v>12</v>
      </c>
      <c r="G15" s="14">
        <v>20</v>
      </c>
      <c r="H15" s="14">
        <v>20</v>
      </c>
      <c r="I15" s="29"/>
    </row>
    <row r="16" ht="23.4" customHeight="1" spans="1:9">
      <c r="A16" s="23" t="s">
        <v>30</v>
      </c>
      <c r="B16" s="19" t="s">
        <v>33</v>
      </c>
      <c r="C16" s="24"/>
      <c r="D16" s="23" t="s">
        <v>100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 t="s">
        <v>30</v>
      </c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 t="s">
        <v>30</v>
      </c>
      <c r="B18" s="19" t="s">
        <v>37</v>
      </c>
      <c r="C18" s="24"/>
      <c r="D18" s="23" t="s">
        <v>101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3"/>
      <c r="F19" s="23"/>
      <c r="G19" s="14"/>
      <c r="H19" s="14"/>
      <c r="I19" s="29"/>
    </row>
    <row r="20" ht="23.4" customHeight="1" spans="1:9">
      <c r="A20" s="23" t="s">
        <v>39</v>
      </c>
      <c r="B20" s="19" t="s">
        <v>41</v>
      </c>
      <c r="C20" s="24"/>
      <c r="D20" s="23" t="s">
        <v>102</v>
      </c>
      <c r="E20" s="22">
        <v>1</v>
      </c>
      <c r="F20" s="22">
        <v>1</v>
      </c>
      <c r="G20" s="14">
        <v>20</v>
      </c>
      <c r="H20" s="14">
        <v>20</v>
      </c>
      <c r="I20" s="29"/>
    </row>
    <row r="21" ht="23.4" customHeight="1" spans="1:9">
      <c r="A21" s="23" t="s">
        <v>39</v>
      </c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 t="s">
        <v>39</v>
      </c>
      <c r="B22" s="19" t="s">
        <v>44</v>
      </c>
      <c r="C22" s="24"/>
      <c r="D22" s="23"/>
      <c r="E22" s="23"/>
      <c r="F22" s="23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61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458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103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2.34</v>
      </c>
      <c r="D7" s="7"/>
      <c r="E7" s="5">
        <v>2.34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>
        <v>2.34</v>
      </c>
      <c r="D8" s="7"/>
      <c r="E8" s="5">
        <v>2.34</v>
      </c>
      <c r="F8" s="7"/>
      <c r="G8" s="5">
        <f t="shared" si="0"/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30" t="s">
        <v>104</v>
      </c>
      <c r="C11" s="31"/>
      <c r="D11" s="31"/>
      <c r="E11" s="32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6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105</v>
      </c>
      <c r="E15" s="23">
        <v>12</v>
      </c>
      <c r="F15" s="23">
        <v>12</v>
      </c>
      <c r="G15" s="14">
        <v>20</v>
      </c>
      <c r="H15" s="14">
        <v>20</v>
      </c>
      <c r="I15" s="29"/>
    </row>
    <row r="16" ht="23.4" customHeight="1" spans="1:9">
      <c r="A16" s="23" t="s">
        <v>30</v>
      </c>
      <c r="B16" s="19" t="s">
        <v>33</v>
      </c>
      <c r="C16" s="24"/>
      <c r="D16" s="23" t="s">
        <v>106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 t="s">
        <v>30</v>
      </c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 t="s">
        <v>30</v>
      </c>
      <c r="B18" s="19" t="s">
        <v>37</v>
      </c>
      <c r="C18" s="24"/>
      <c r="D18" s="23" t="s">
        <v>101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3"/>
      <c r="F19" s="23"/>
      <c r="G19" s="14"/>
      <c r="H19" s="14"/>
      <c r="I19" s="29"/>
    </row>
    <row r="20" ht="23.4" customHeight="1" spans="1:9">
      <c r="A20" s="23" t="s">
        <v>39</v>
      </c>
      <c r="B20" s="19" t="s">
        <v>41</v>
      </c>
      <c r="C20" s="24"/>
      <c r="D20" s="23" t="s">
        <v>107</v>
      </c>
      <c r="E20" s="22">
        <v>1</v>
      </c>
      <c r="F20" s="22">
        <v>1</v>
      </c>
      <c r="G20" s="14">
        <v>20</v>
      </c>
      <c r="H20" s="14">
        <v>20</v>
      </c>
      <c r="I20" s="29"/>
    </row>
    <row r="21" ht="23.4" customHeight="1" spans="1:9">
      <c r="A21" s="23" t="s">
        <v>39</v>
      </c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 t="s">
        <v>39</v>
      </c>
      <c r="B22" s="19" t="s">
        <v>44</v>
      </c>
      <c r="C22" s="24"/>
      <c r="D22" s="23"/>
      <c r="E22" s="23"/>
      <c r="F22" s="23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61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458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108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3.87</v>
      </c>
      <c r="D7" s="7"/>
      <c r="E7" s="5">
        <v>3.87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>
        <v>3.87</v>
      </c>
      <c r="D8" s="7"/>
      <c r="E8" s="5">
        <v>3.87</v>
      </c>
      <c r="F8" s="7"/>
      <c r="G8" s="5">
        <f t="shared" si="0"/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30" t="s">
        <v>109</v>
      </c>
      <c r="C11" s="31"/>
      <c r="D11" s="31"/>
      <c r="E11" s="32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6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110</v>
      </c>
      <c r="E15" s="22">
        <v>0.95</v>
      </c>
      <c r="F15" s="22">
        <v>0.98</v>
      </c>
      <c r="G15" s="14">
        <v>20</v>
      </c>
      <c r="H15" s="14">
        <v>20</v>
      </c>
      <c r="I15" s="29"/>
    </row>
    <row r="16" ht="23.4" customHeight="1" spans="1:9">
      <c r="A16" s="23"/>
      <c r="B16" s="19" t="s">
        <v>33</v>
      </c>
      <c r="C16" s="24"/>
      <c r="D16" s="23" t="s">
        <v>111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/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/>
      <c r="B18" s="19" t="s">
        <v>37</v>
      </c>
      <c r="C18" s="24"/>
      <c r="D18" s="23" t="s">
        <v>112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3"/>
      <c r="F19" s="23"/>
      <c r="G19" s="14"/>
      <c r="H19" s="14"/>
      <c r="I19" s="29"/>
    </row>
    <row r="20" ht="23.4" customHeight="1" spans="1:9">
      <c r="A20" s="23"/>
      <c r="B20" s="19" t="s">
        <v>41</v>
      </c>
      <c r="C20" s="24"/>
      <c r="D20" s="23" t="s">
        <v>113</v>
      </c>
      <c r="E20" s="22">
        <v>1</v>
      </c>
      <c r="F20" s="22">
        <v>1</v>
      </c>
      <c r="G20" s="14">
        <v>20</v>
      </c>
      <c r="H20" s="14">
        <v>20</v>
      </c>
      <c r="I20" s="29"/>
    </row>
    <row r="21" ht="23.4" customHeight="1" spans="1:9">
      <c r="A21" s="23"/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/>
      <c r="B22" s="19" t="s">
        <v>44</v>
      </c>
      <c r="C22" s="24"/>
      <c r="D22" s="23"/>
      <c r="E22" s="23"/>
      <c r="F22" s="23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61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458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114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10</v>
      </c>
      <c r="D7" s="7"/>
      <c r="E7" s="5">
        <v>10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>
        <v>10</v>
      </c>
      <c r="D8" s="7"/>
      <c r="E8" s="5">
        <v>10</v>
      </c>
      <c r="F8" s="7"/>
      <c r="G8" s="5">
        <f t="shared" si="0"/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11" t="s">
        <v>115</v>
      </c>
      <c r="C11" s="12"/>
      <c r="D11" s="12"/>
      <c r="E11" s="13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6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116</v>
      </c>
      <c r="E15" s="25">
        <v>15</v>
      </c>
      <c r="F15" s="25">
        <v>15</v>
      </c>
      <c r="G15" s="14">
        <v>20</v>
      </c>
      <c r="H15" s="14">
        <v>20</v>
      </c>
      <c r="I15" s="29"/>
    </row>
    <row r="16" ht="23.4" customHeight="1" spans="1:9">
      <c r="A16" s="23"/>
      <c r="B16" s="19" t="s">
        <v>33</v>
      </c>
      <c r="C16" s="24"/>
      <c r="D16" s="23" t="s">
        <v>117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/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/>
      <c r="B18" s="19" t="s">
        <v>37</v>
      </c>
      <c r="C18" s="24"/>
      <c r="D18" s="23" t="s">
        <v>118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3"/>
      <c r="F19" s="23"/>
      <c r="G19" s="14"/>
      <c r="H19" s="14"/>
      <c r="I19" s="29"/>
    </row>
    <row r="20" ht="23.4" customHeight="1" spans="1:9">
      <c r="A20" s="23"/>
      <c r="B20" s="19" t="s">
        <v>41</v>
      </c>
      <c r="C20" s="24"/>
      <c r="D20" s="23" t="s">
        <v>119</v>
      </c>
      <c r="E20" s="22">
        <v>1</v>
      </c>
      <c r="F20" s="22">
        <v>1</v>
      </c>
      <c r="G20" s="14">
        <v>20</v>
      </c>
      <c r="H20" s="14">
        <v>20</v>
      </c>
      <c r="I20" s="29"/>
    </row>
    <row r="21" ht="23.4" customHeight="1" spans="1:9">
      <c r="A21" s="23"/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/>
      <c r="B22" s="19" t="s">
        <v>44</v>
      </c>
      <c r="C22" s="24"/>
      <c r="D22" s="23"/>
      <c r="E22" s="23"/>
      <c r="F22" s="23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61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458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120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1.5</v>
      </c>
      <c r="D7" s="7"/>
      <c r="E7" s="5">
        <v>1.5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>
        <v>1.5</v>
      </c>
      <c r="D8" s="7"/>
      <c r="E8" s="5">
        <v>1.5</v>
      </c>
      <c r="F8" s="7"/>
      <c r="G8" s="5">
        <f t="shared" si="0"/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11" t="s">
        <v>121</v>
      </c>
      <c r="C11" s="12"/>
      <c r="D11" s="12"/>
      <c r="E11" s="13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6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116</v>
      </c>
      <c r="E15" s="25">
        <v>15</v>
      </c>
      <c r="F15" s="25">
        <v>15</v>
      </c>
      <c r="G15" s="14">
        <v>20</v>
      </c>
      <c r="H15" s="14">
        <v>20</v>
      </c>
      <c r="I15" s="29"/>
    </row>
    <row r="16" ht="23.4" customHeight="1" spans="1:9">
      <c r="A16" s="23"/>
      <c r="B16" s="19" t="s">
        <v>33</v>
      </c>
      <c r="C16" s="24"/>
      <c r="D16" s="23" t="s">
        <v>122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/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/>
      <c r="B18" s="19" t="s">
        <v>37</v>
      </c>
      <c r="C18" s="24"/>
      <c r="D18" s="23" t="s">
        <v>123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3"/>
      <c r="F19" s="23"/>
      <c r="G19" s="14"/>
      <c r="H19" s="14"/>
      <c r="I19" s="29"/>
    </row>
    <row r="20" ht="23.4" customHeight="1" spans="1:9">
      <c r="A20" s="23"/>
      <c r="B20" s="19" t="s">
        <v>41</v>
      </c>
      <c r="C20" s="24"/>
      <c r="D20" s="23" t="s">
        <v>66</v>
      </c>
      <c r="E20" s="22">
        <v>1</v>
      </c>
      <c r="F20" s="22">
        <v>1</v>
      </c>
      <c r="G20" s="14">
        <v>20</v>
      </c>
      <c r="H20" s="14">
        <v>20</v>
      </c>
      <c r="I20" s="29"/>
    </row>
    <row r="21" ht="23.4" customHeight="1" spans="1:9">
      <c r="A21" s="23"/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/>
      <c r="B22" s="19" t="s">
        <v>44</v>
      </c>
      <c r="C22" s="24"/>
      <c r="D22" s="23"/>
      <c r="E22" s="23"/>
      <c r="F22" s="23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61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458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124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113</v>
      </c>
      <c r="D7" s="7"/>
      <c r="E7" s="5">
        <v>113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>
        <v>113</v>
      </c>
      <c r="D8" s="7"/>
      <c r="E8" s="5">
        <v>113</v>
      </c>
      <c r="F8" s="7"/>
      <c r="G8" s="5">
        <f t="shared" si="0"/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11" t="s">
        <v>121</v>
      </c>
      <c r="C11" s="12"/>
      <c r="D11" s="12"/>
      <c r="E11" s="13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6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116</v>
      </c>
      <c r="E15" s="25">
        <v>15</v>
      </c>
      <c r="F15" s="25">
        <v>15</v>
      </c>
      <c r="G15" s="14">
        <v>20</v>
      </c>
      <c r="H15" s="14">
        <v>20</v>
      </c>
      <c r="I15" s="29"/>
    </row>
    <row r="16" ht="23.4" customHeight="1" spans="1:9">
      <c r="A16" s="23"/>
      <c r="B16" s="19" t="s">
        <v>33</v>
      </c>
      <c r="C16" s="24"/>
      <c r="D16" s="23" t="s">
        <v>125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/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/>
      <c r="B18" s="19" t="s">
        <v>37</v>
      </c>
      <c r="C18" s="24"/>
      <c r="D18" s="23" t="s">
        <v>126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3"/>
      <c r="F19" s="23"/>
      <c r="G19" s="14"/>
      <c r="H19" s="14"/>
      <c r="I19" s="29"/>
    </row>
    <row r="20" ht="23.4" customHeight="1" spans="1:9">
      <c r="A20" s="23"/>
      <c r="B20" s="19" t="s">
        <v>41</v>
      </c>
      <c r="C20" s="24"/>
      <c r="D20" s="23" t="s">
        <v>66</v>
      </c>
      <c r="E20" s="22">
        <v>1</v>
      </c>
      <c r="F20" s="22">
        <v>1</v>
      </c>
      <c r="G20" s="14">
        <v>20</v>
      </c>
      <c r="H20" s="14">
        <v>20</v>
      </c>
      <c r="I20" s="29"/>
    </row>
    <row r="21" ht="23.4" customHeight="1" spans="1:9">
      <c r="A21" s="23"/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/>
      <c r="B22" s="19" t="s">
        <v>44</v>
      </c>
      <c r="C22" s="24"/>
      <c r="D22" s="23"/>
      <c r="E22" s="23"/>
      <c r="F22" s="23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61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458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127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128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336.45</v>
      </c>
      <c r="D7" s="7"/>
      <c r="E7" s="5">
        <v>336.45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>
        <v>336.45</v>
      </c>
      <c r="D8" s="7"/>
      <c r="E8" s="5">
        <v>336.45</v>
      </c>
      <c r="F8" s="7"/>
      <c r="G8" s="5">
        <f t="shared" si="0"/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11" t="s">
        <v>129</v>
      </c>
      <c r="C11" s="12"/>
      <c r="D11" s="12"/>
      <c r="E11" s="13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6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130</v>
      </c>
      <c r="E15" s="25">
        <v>13</v>
      </c>
      <c r="F15" s="25">
        <v>13</v>
      </c>
      <c r="G15" s="14">
        <v>20</v>
      </c>
      <c r="H15" s="14">
        <v>20</v>
      </c>
      <c r="I15" s="29"/>
    </row>
    <row r="16" ht="23.4" customHeight="1" spans="1:9">
      <c r="A16" s="23"/>
      <c r="B16" s="19" t="s">
        <v>33</v>
      </c>
      <c r="C16" s="24"/>
      <c r="D16" s="23" t="s">
        <v>131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/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/>
      <c r="B18" s="19" t="s">
        <v>37</v>
      </c>
      <c r="C18" s="24"/>
      <c r="D18" s="23" t="s">
        <v>132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3"/>
      <c r="F19" s="23"/>
      <c r="G19" s="14"/>
      <c r="H19" s="14"/>
      <c r="I19" s="29"/>
    </row>
    <row r="20" ht="23.4" customHeight="1" spans="1:9">
      <c r="A20" s="23"/>
      <c r="B20" s="19" t="s">
        <v>41</v>
      </c>
      <c r="C20" s="24"/>
      <c r="D20" s="23" t="s">
        <v>66</v>
      </c>
      <c r="E20" s="22">
        <v>1</v>
      </c>
      <c r="F20" s="22">
        <v>1</v>
      </c>
      <c r="G20" s="14">
        <v>20</v>
      </c>
      <c r="H20" s="14">
        <v>20</v>
      </c>
      <c r="I20" s="29"/>
    </row>
    <row r="21" ht="23.4" customHeight="1" spans="1:9">
      <c r="A21" s="23"/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/>
      <c r="B22" s="19" t="s">
        <v>44</v>
      </c>
      <c r="C22" s="24"/>
      <c r="D22" s="23"/>
      <c r="E22" s="23"/>
      <c r="F22" s="23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61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458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133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0.95</v>
      </c>
      <c r="D7" s="7"/>
      <c r="E7" s="5">
        <v>0.95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>
        <v>0.95</v>
      </c>
      <c r="D8" s="7"/>
      <c r="E8" s="5">
        <v>0.95</v>
      </c>
      <c r="F8" s="7"/>
      <c r="G8" s="5">
        <f t="shared" si="0"/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11" t="s">
        <v>134</v>
      </c>
      <c r="C11" s="12"/>
      <c r="D11" s="12"/>
      <c r="E11" s="13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6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130</v>
      </c>
      <c r="E15" s="25">
        <v>13</v>
      </c>
      <c r="F15" s="25">
        <v>13</v>
      </c>
      <c r="G15" s="14">
        <v>20</v>
      </c>
      <c r="H15" s="14">
        <v>20</v>
      </c>
      <c r="I15" s="29"/>
    </row>
    <row r="16" ht="23.4" customHeight="1" spans="1:9">
      <c r="A16" s="23"/>
      <c r="B16" s="19" t="s">
        <v>33</v>
      </c>
      <c r="C16" s="24"/>
      <c r="D16" s="23" t="s">
        <v>135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/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/>
      <c r="B18" s="19" t="s">
        <v>37</v>
      </c>
      <c r="C18" s="24"/>
      <c r="D18" s="23" t="s">
        <v>136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3"/>
      <c r="F19" s="23"/>
      <c r="G19" s="14"/>
      <c r="H19" s="14"/>
      <c r="I19" s="29"/>
    </row>
    <row r="20" ht="23.4" customHeight="1" spans="1:9">
      <c r="A20" s="23"/>
      <c r="B20" s="19" t="s">
        <v>41</v>
      </c>
      <c r="C20" s="24"/>
      <c r="D20" s="23" t="s">
        <v>66</v>
      </c>
      <c r="E20" s="22">
        <v>1</v>
      </c>
      <c r="F20" s="22">
        <v>1</v>
      </c>
      <c r="G20" s="14">
        <v>20</v>
      </c>
      <c r="H20" s="14">
        <v>20</v>
      </c>
      <c r="I20" s="29"/>
    </row>
    <row r="21" ht="23.4" customHeight="1" spans="1:9">
      <c r="A21" s="23"/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/>
      <c r="B22" s="19" t="s">
        <v>44</v>
      </c>
      <c r="C22" s="24"/>
      <c r="D22" s="23"/>
      <c r="E22" s="23"/>
      <c r="F22" s="23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61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458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137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34.01</v>
      </c>
      <c r="D7" s="7"/>
      <c r="E7" s="5">
        <v>34.01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>
        <v>34.01</v>
      </c>
      <c r="D8" s="7"/>
      <c r="E8" s="5">
        <v>34.01</v>
      </c>
      <c r="F8" s="7"/>
      <c r="G8" s="5">
        <f t="shared" si="0"/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11" t="s">
        <v>138</v>
      </c>
      <c r="C11" s="12"/>
      <c r="D11" s="12"/>
      <c r="E11" s="13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6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139</v>
      </c>
      <c r="E15" s="25">
        <v>2</v>
      </c>
      <c r="F15" s="25">
        <v>2</v>
      </c>
      <c r="G15" s="14">
        <v>20</v>
      </c>
      <c r="H15" s="14">
        <v>20</v>
      </c>
      <c r="I15" s="29"/>
    </row>
    <row r="16" ht="23.4" customHeight="1" spans="1:9">
      <c r="A16" s="23"/>
      <c r="B16" s="19" t="s">
        <v>33</v>
      </c>
      <c r="C16" s="24"/>
      <c r="D16" s="23" t="s">
        <v>140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/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/>
      <c r="B18" s="19" t="s">
        <v>37</v>
      </c>
      <c r="C18" s="24"/>
      <c r="D18" s="23" t="s">
        <v>141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3"/>
      <c r="F19" s="23"/>
      <c r="G19" s="14"/>
      <c r="H19" s="14"/>
      <c r="I19" s="29"/>
    </row>
    <row r="20" ht="23.4" customHeight="1" spans="1:9">
      <c r="A20" s="23"/>
      <c r="B20" s="19" t="s">
        <v>41</v>
      </c>
      <c r="C20" s="24"/>
      <c r="D20" s="23" t="s">
        <v>66</v>
      </c>
      <c r="E20" s="22">
        <v>1</v>
      </c>
      <c r="F20" s="22">
        <v>1</v>
      </c>
      <c r="G20" s="14">
        <v>20</v>
      </c>
      <c r="H20" s="14">
        <v>20</v>
      </c>
      <c r="I20" s="29"/>
    </row>
    <row r="21" ht="23.4" customHeight="1" spans="1:9">
      <c r="A21" s="23"/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/>
      <c r="B22" s="19" t="s">
        <v>44</v>
      </c>
      <c r="C22" s="24"/>
      <c r="D22" s="23"/>
      <c r="E22" s="23"/>
      <c r="F22" s="23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61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B11" sqref="B11:E11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458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142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1.2</v>
      </c>
      <c r="D7" s="7"/>
      <c r="E7" s="5">
        <v>1.2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>
        <v>1.2</v>
      </c>
      <c r="D8" s="7"/>
      <c r="E8" s="5">
        <v>1.2</v>
      </c>
      <c r="F8" s="7"/>
      <c r="G8" s="5">
        <f t="shared" si="0"/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30" t="s">
        <v>143</v>
      </c>
      <c r="C11" s="31"/>
      <c r="D11" s="31"/>
      <c r="E11" s="32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6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144</v>
      </c>
      <c r="E15" s="25">
        <v>1</v>
      </c>
      <c r="F15" s="25">
        <v>1</v>
      </c>
      <c r="G15" s="14">
        <v>20</v>
      </c>
      <c r="H15" s="14">
        <v>20</v>
      </c>
      <c r="I15" s="29"/>
    </row>
    <row r="16" ht="23.4" customHeight="1" spans="1:9">
      <c r="A16" s="23"/>
      <c r="B16" s="19" t="s">
        <v>33</v>
      </c>
      <c r="C16" s="24"/>
      <c r="D16" s="23" t="s">
        <v>145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/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/>
      <c r="B18" s="19" t="s">
        <v>37</v>
      </c>
      <c r="C18" s="24"/>
      <c r="D18" s="23" t="s">
        <v>146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 t="s">
        <v>147</v>
      </c>
      <c r="E19" s="22">
        <v>1</v>
      </c>
      <c r="F19" s="22">
        <v>1</v>
      </c>
      <c r="G19" s="14">
        <v>20</v>
      </c>
      <c r="H19" s="14">
        <v>20</v>
      </c>
      <c r="I19" s="29"/>
    </row>
    <row r="20" ht="23.4" customHeight="1" spans="1:9">
      <c r="A20" s="23"/>
      <c r="B20" s="19" t="s">
        <v>41</v>
      </c>
      <c r="C20" s="24"/>
      <c r="D20" s="23"/>
      <c r="E20" s="22"/>
      <c r="F20" s="22"/>
      <c r="G20" s="14"/>
      <c r="H20" s="14"/>
      <c r="I20" s="29"/>
    </row>
    <row r="21" ht="23.4" customHeight="1" spans="1:9">
      <c r="A21" s="23"/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/>
      <c r="B22" s="19" t="s">
        <v>44</v>
      </c>
      <c r="C22" s="24"/>
      <c r="D22" s="23"/>
      <c r="E22" s="23"/>
      <c r="F22" s="23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61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008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48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2.17</v>
      </c>
      <c r="D7" s="7"/>
      <c r="E7" s="5">
        <v>2.17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>
        <v>2.17</v>
      </c>
      <c r="D8" s="7"/>
      <c r="E8" s="5">
        <v>2.17</v>
      </c>
      <c r="F8" s="7"/>
      <c r="G8" s="5">
        <f t="shared" si="0"/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11" t="s">
        <v>49</v>
      </c>
      <c r="C11" s="12"/>
      <c r="D11" s="12"/>
      <c r="E11" s="13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4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50</v>
      </c>
      <c r="E15" s="23" t="s">
        <v>51</v>
      </c>
      <c r="F15" s="23" t="s">
        <v>51</v>
      </c>
      <c r="G15" s="14">
        <v>20</v>
      </c>
      <c r="H15" s="14">
        <v>20</v>
      </c>
      <c r="I15" s="29"/>
    </row>
    <row r="16" ht="23.4" customHeight="1" spans="1:9">
      <c r="A16" s="23" t="s">
        <v>30</v>
      </c>
      <c r="B16" s="19" t="s">
        <v>33</v>
      </c>
      <c r="C16" s="24"/>
      <c r="D16" s="23" t="s">
        <v>52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 t="s">
        <v>30</v>
      </c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 t="s">
        <v>30</v>
      </c>
      <c r="B18" s="19" t="s">
        <v>37</v>
      </c>
      <c r="C18" s="24"/>
      <c r="D18" s="23" t="s">
        <v>53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3"/>
      <c r="F19" s="23"/>
      <c r="G19" s="14"/>
      <c r="H19" s="14"/>
      <c r="I19" s="29"/>
    </row>
    <row r="20" ht="23.4" customHeight="1" spans="1:9">
      <c r="A20" s="23" t="s">
        <v>39</v>
      </c>
      <c r="B20" s="19" t="s">
        <v>41</v>
      </c>
      <c r="C20" s="24"/>
      <c r="D20" s="33" t="s">
        <v>54</v>
      </c>
      <c r="E20" s="22">
        <v>1</v>
      </c>
      <c r="F20" s="22">
        <v>1</v>
      </c>
      <c r="G20" s="14">
        <v>20</v>
      </c>
      <c r="H20" s="14">
        <v>20</v>
      </c>
      <c r="I20" s="29"/>
    </row>
    <row r="21" ht="23.4" customHeight="1" spans="1:9">
      <c r="A21" s="23" t="s">
        <v>39</v>
      </c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 t="s">
        <v>39</v>
      </c>
      <c r="B22" s="19" t="s">
        <v>44</v>
      </c>
      <c r="C22" s="24"/>
      <c r="D22" s="23"/>
      <c r="E22" s="23"/>
      <c r="F22" s="23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46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458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148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2</v>
      </c>
      <c r="D7" s="7"/>
      <c r="E7" s="5">
        <v>2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>
        <v>2</v>
      </c>
      <c r="D8" s="7"/>
      <c r="E8" s="5">
        <v>2</v>
      </c>
      <c r="F8" s="7"/>
      <c r="G8" s="5">
        <f t="shared" si="0"/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11" t="s">
        <v>149</v>
      </c>
      <c r="C11" s="12"/>
      <c r="D11" s="12"/>
      <c r="E11" s="13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6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150</v>
      </c>
      <c r="E15" s="22">
        <v>1</v>
      </c>
      <c r="F15" s="22">
        <v>1</v>
      </c>
      <c r="G15" s="14">
        <v>20</v>
      </c>
      <c r="H15" s="14">
        <v>20</v>
      </c>
      <c r="I15" s="29"/>
    </row>
    <row r="16" ht="23.4" customHeight="1" spans="1:9">
      <c r="A16" s="23"/>
      <c r="B16" s="19" t="s">
        <v>33</v>
      </c>
      <c r="C16" s="24"/>
      <c r="D16" s="23" t="s">
        <v>151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/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/>
      <c r="B18" s="19" t="s">
        <v>37</v>
      </c>
      <c r="C18" s="24"/>
      <c r="D18" s="23" t="s">
        <v>152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2"/>
      <c r="F19" s="22"/>
      <c r="G19" s="14"/>
      <c r="H19" s="14"/>
      <c r="I19" s="29"/>
    </row>
    <row r="20" ht="23.4" customHeight="1" spans="1:9">
      <c r="A20" s="23"/>
      <c r="B20" s="19" t="s">
        <v>41</v>
      </c>
      <c r="C20" s="24"/>
      <c r="D20" s="23" t="s">
        <v>153</v>
      </c>
      <c r="E20" s="22">
        <v>1</v>
      </c>
      <c r="F20" s="22">
        <v>1</v>
      </c>
      <c r="G20" s="14">
        <v>20</v>
      </c>
      <c r="H20" s="14">
        <v>20</v>
      </c>
      <c r="I20" s="29"/>
    </row>
    <row r="21" ht="23.4" customHeight="1" spans="1:9">
      <c r="A21" s="23"/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/>
      <c r="B22" s="19" t="s">
        <v>44</v>
      </c>
      <c r="C22" s="24"/>
      <c r="D22" s="23"/>
      <c r="E22" s="23"/>
      <c r="F22" s="23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61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B11" sqref="B11:E11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458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154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0.92</v>
      </c>
      <c r="D7" s="7"/>
      <c r="E7" s="5">
        <v>0.92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>
        <v>0.92</v>
      </c>
      <c r="D8" s="7"/>
      <c r="E8" s="5">
        <v>0.92</v>
      </c>
      <c r="F8" s="7"/>
      <c r="G8" s="5">
        <f t="shared" si="0"/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11" t="s">
        <v>155</v>
      </c>
      <c r="C11" s="12"/>
      <c r="D11" s="12"/>
      <c r="E11" s="13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6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156</v>
      </c>
      <c r="E15" s="25">
        <v>1</v>
      </c>
      <c r="F15" s="25">
        <v>1</v>
      </c>
      <c r="G15" s="14">
        <v>20</v>
      </c>
      <c r="H15" s="14">
        <v>20</v>
      </c>
      <c r="I15" s="29"/>
    </row>
    <row r="16" ht="23.4" customHeight="1" spans="1:9">
      <c r="A16" s="23"/>
      <c r="B16" s="19" t="s">
        <v>33</v>
      </c>
      <c r="C16" s="24"/>
      <c r="D16" s="23" t="s">
        <v>157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/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/>
      <c r="B18" s="19" t="s">
        <v>37</v>
      </c>
      <c r="C18" s="24"/>
      <c r="D18" s="23" t="s">
        <v>158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2"/>
      <c r="F19" s="22"/>
      <c r="G19" s="14"/>
      <c r="H19" s="14"/>
      <c r="I19" s="29"/>
    </row>
    <row r="20" ht="23.4" customHeight="1" spans="1:9">
      <c r="A20" s="23"/>
      <c r="B20" s="19" t="s">
        <v>41</v>
      </c>
      <c r="C20" s="24"/>
      <c r="D20" s="23" t="s">
        <v>159</v>
      </c>
      <c r="E20" s="22">
        <v>1</v>
      </c>
      <c r="F20" s="22">
        <v>1</v>
      </c>
      <c r="G20" s="14">
        <v>20</v>
      </c>
      <c r="H20" s="14">
        <v>20</v>
      </c>
      <c r="I20" s="29"/>
    </row>
    <row r="21" ht="23.4" customHeight="1" spans="1:9">
      <c r="A21" s="23"/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/>
      <c r="B22" s="19" t="s">
        <v>44</v>
      </c>
      <c r="C22" s="24"/>
      <c r="D22" s="23"/>
      <c r="E22" s="23"/>
      <c r="F22" s="23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61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458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160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3.11</v>
      </c>
      <c r="D7" s="7"/>
      <c r="E7" s="5">
        <v>3.11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>
        <v>3.11</v>
      </c>
      <c r="D8" s="7"/>
      <c r="E8" s="5">
        <v>3.11</v>
      </c>
      <c r="F8" s="7"/>
      <c r="G8" s="5">
        <f t="shared" si="0"/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11" t="s">
        <v>161</v>
      </c>
      <c r="C11" s="12"/>
      <c r="D11" s="12"/>
      <c r="E11" s="13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6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162</v>
      </c>
      <c r="E15" s="25">
        <v>1</v>
      </c>
      <c r="F15" s="25">
        <v>1</v>
      </c>
      <c r="G15" s="14">
        <v>20</v>
      </c>
      <c r="H15" s="14">
        <v>20</v>
      </c>
      <c r="I15" s="29"/>
    </row>
    <row r="16" ht="23.4" customHeight="1" spans="1:9">
      <c r="A16" s="23"/>
      <c r="B16" s="19" t="s">
        <v>33</v>
      </c>
      <c r="C16" s="24"/>
      <c r="D16" s="23" t="s">
        <v>163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/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/>
      <c r="B18" s="19" t="s">
        <v>37</v>
      </c>
      <c r="C18" s="24"/>
      <c r="D18" s="23" t="s">
        <v>164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2"/>
      <c r="F19" s="22"/>
      <c r="G19" s="14"/>
      <c r="H19" s="14"/>
      <c r="I19" s="29"/>
    </row>
    <row r="20" ht="23.4" customHeight="1" spans="1:9">
      <c r="A20" s="23"/>
      <c r="B20" s="19" t="s">
        <v>41</v>
      </c>
      <c r="C20" s="24"/>
      <c r="D20" s="23" t="s">
        <v>165</v>
      </c>
      <c r="E20" s="22">
        <v>1</v>
      </c>
      <c r="F20" s="22">
        <v>1</v>
      </c>
      <c r="G20" s="14">
        <v>20</v>
      </c>
      <c r="H20" s="14">
        <v>20</v>
      </c>
      <c r="I20" s="29"/>
    </row>
    <row r="21" ht="23.4" customHeight="1" spans="1:9">
      <c r="A21" s="23"/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/>
      <c r="B22" s="19" t="s">
        <v>44</v>
      </c>
      <c r="C22" s="24"/>
      <c r="D22" s="23"/>
      <c r="E22" s="23"/>
      <c r="F22" s="23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61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458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166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4.59</v>
      </c>
      <c r="D7" s="7"/>
      <c r="E7" s="5">
        <v>4.59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>
        <v>4.59</v>
      </c>
      <c r="D8" s="7"/>
      <c r="E8" s="5">
        <v>4.59</v>
      </c>
      <c r="F8" s="7"/>
      <c r="G8" s="5">
        <f t="shared" si="0"/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11" t="s">
        <v>167</v>
      </c>
      <c r="C11" s="12"/>
      <c r="D11" s="12"/>
      <c r="E11" s="13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6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168</v>
      </c>
      <c r="E15" s="25">
        <v>13</v>
      </c>
      <c r="F15" s="25">
        <v>13</v>
      </c>
      <c r="G15" s="14">
        <v>20</v>
      </c>
      <c r="H15" s="14">
        <v>20</v>
      </c>
      <c r="I15" s="29"/>
    </row>
    <row r="16" ht="23.4" customHeight="1" spans="1:9">
      <c r="A16" s="23"/>
      <c r="B16" s="19" t="s">
        <v>33</v>
      </c>
      <c r="C16" s="24"/>
      <c r="D16" s="23" t="s">
        <v>169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/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/>
      <c r="B18" s="19" t="s">
        <v>37</v>
      </c>
      <c r="C18" s="24"/>
      <c r="D18" s="23" t="s">
        <v>170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2"/>
      <c r="F19" s="22"/>
      <c r="G19" s="14"/>
      <c r="H19" s="14"/>
      <c r="I19" s="29"/>
    </row>
    <row r="20" ht="23.4" customHeight="1" spans="1:9">
      <c r="A20" s="23"/>
      <c r="B20" s="19" t="s">
        <v>41</v>
      </c>
      <c r="C20" s="24"/>
      <c r="D20" s="23" t="s">
        <v>171</v>
      </c>
      <c r="E20" s="22">
        <v>1</v>
      </c>
      <c r="F20" s="22">
        <v>1</v>
      </c>
      <c r="G20" s="14">
        <v>20</v>
      </c>
      <c r="H20" s="14">
        <v>20</v>
      </c>
      <c r="I20" s="29"/>
    </row>
    <row r="21" ht="23.4" customHeight="1" spans="1:9">
      <c r="A21" s="23"/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/>
      <c r="B22" s="19" t="s">
        <v>44</v>
      </c>
      <c r="C22" s="24"/>
      <c r="D22" s="23"/>
      <c r="E22" s="23"/>
      <c r="F22" s="23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61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B11" sqref="B11:E11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458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172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5</v>
      </c>
      <c r="D7" s="7"/>
      <c r="E7" s="5">
        <v>5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>
        <v>5</v>
      </c>
      <c r="D8" s="7"/>
      <c r="E8" s="5">
        <v>5</v>
      </c>
      <c r="F8" s="7"/>
      <c r="G8" s="5">
        <f t="shared" si="0"/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11" t="s">
        <v>173</v>
      </c>
      <c r="C11" s="12"/>
      <c r="D11" s="12"/>
      <c r="E11" s="13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6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174</v>
      </c>
      <c r="E15" s="25">
        <v>1</v>
      </c>
      <c r="F15" s="25">
        <v>1</v>
      </c>
      <c r="G15" s="14">
        <v>20</v>
      </c>
      <c r="H15" s="14">
        <v>20</v>
      </c>
      <c r="I15" s="29"/>
    </row>
    <row r="16" ht="23.4" customHeight="1" spans="1:9">
      <c r="A16" s="23"/>
      <c r="B16" s="19" t="s">
        <v>33</v>
      </c>
      <c r="C16" s="24"/>
      <c r="D16" s="23" t="s">
        <v>175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/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/>
      <c r="B18" s="19" t="s">
        <v>37</v>
      </c>
      <c r="C18" s="24"/>
      <c r="D18" s="23" t="s">
        <v>176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2"/>
      <c r="F19" s="22"/>
      <c r="G19" s="14"/>
      <c r="H19" s="14"/>
      <c r="I19" s="29"/>
    </row>
    <row r="20" ht="23.4" customHeight="1" spans="1:9">
      <c r="A20" s="23"/>
      <c r="B20" s="19" t="s">
        <v>41</v>
      </c>
      <c r="C20" s="24"/>
      <c r="D20" s="23"/>
      <c r="E20" s="22"/>
      <c r="F20" s="22"/>
      <c r="G20" s="14"/>
      <c r="H20" s="14"/>
      <c r="I20" s="29"/>
    </row>
    <row r="21" ht="23.4" customHeight="1" spans="1:9">
      <c r="A21" s="23"/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/>
      <c r="B22" s="19" t="s">
        <v>44</v>
      </c>
      <c r="C22" s="24"/>
      <c r="D22" s="23" t="s">
        <v>177</v>
      </c>
      <c r="E22" s="22">
        <v>1</v>
      </c>
      <c r="F22" s="22">
        <v>1</v>
      </c>
      <c r="G22" s="14">
        <v>20</v>
      </c>
      <c r="H22" s="14">
        <v>20</v>
      </c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61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458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178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8.45</v>
      </c>
      <c r="D7" s="7"/>
      <c r="E7" s="5">
        <v>8.45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/>
      <c r="D8" s="7"/>
      <c r="E8" s="5"/>
      <c r="F8" s="7"/>
      <c r="G8" s="5"/>
      <c r="H8" s="6"/>
      <c r="I8" s="7"/>
    </row>
    <row r="9" ht="20.4" customHeight="1" spans="1:9">
      <c r="A9" s="5" t="s">
        <v>14</v>
      </c>
      <c r="B9" s="7"/>
      <c r="C9" s="5">
        <v>8.45</v>
      </c>
      <c r="D9" s="7"/>
      <c r="E9" s="5">
        <v>8.45</v>
      </c>
      <c r="F9" s="7"/>
      <c r="G9" s="5">
        <f t="shared" si="0"/>
        <v>1</v>
      </c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11" t="s">
        <v>179</v>
      </c>
      <c r="C11" s="12"/>
      <c r="D11" s="12"/>
      <c r="E11" s="13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6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174</v>
      </c>
      <c r="E15" s="25">
        <v>1</v>
      </c>
      <c r="F15" s="25">
        <v>1</v>
      </c>
      <c r="G15" s="14">
        <v>20</v>
      </c>
      <c r="H15" s="14">
        <v>20</v>
      </c>
      <c r="I15" s="29"/>
    </row>
    <row r="16" ht="23.4" customHeight="1" spans="1:9">
      <c r="A16" s="23"/>
      <c r="B16" s="19" t="s">
        <v>33</v>
      </c>
      <c r="C16" s="24"/>
      <c r="D16" s="23" t="s">
        <v>180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/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/>
      <c r="B18" s="19" t="s">
        <v>37</v>
      </c>
      <c r="C18" s="24"/>
      <c r="D18" s="23" t="s">
        <v>181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2"/>
      <c r="F19" s="22"/>
      <c r="G19" s="14"/>
      <c r="H19" s="14"/>
      <c r="I19" s="29"/>
    </row>
    <row r="20" ht="23.4" customHeight="1" spans="1:9">
      <c r="A20" s="23"/>
      <c r="B20" s="19" t="s">
        <v>41</v>
      </c>
      <c r="C20" s="24"/>
      <c r="D20" s="23" t="s">
        <v>182</v>
      </c>
      <c r="E20" s="22">
        <v>1</v>
      </c>
      <c r="F20" s="22">
        <v>1</v>
      </c>
      <c r="G20" s="14">
        <v>20</v>
      </c>
      <c r="H20" s="14">
        <v>20</v>
      </c>
      <c r="I20" s="29"/>
    </row>
    <row r="21" ht="23.4" customHeight="1" spans="1:9">
      <c r="A21" s="23"/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/>
      <c r="B22" s="19" t="s">
        <v>44</v>
      </c>
      <c r="C22" s="24"/>
      <c r="D22" s="23"/>
      <c r="E22" s="22"/>
      <c r="F22" s="22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61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458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55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42.2</v>
      </c>
      <c r="D7" s="7"/>
      <c r="E7" s="5">
        <v>42.2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>
        <v>42.2</v>
      </c>
      <c r="D8" s="7"/>
      <c r="E8" s="5">
        <v>42.2</v>
      </c>
      <c r="F8" s="7"/>
      <c r="G8" s="5">
        <f t="shared" si="0"/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30" t="s">
        <v>56</v>
      </c>
      <c r="C11" s="31"/>
      <c r="D11" s="31"/>
      <c r="E11" s="32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4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57</v>
      </c>
      <c r="E15" s="23">
        <v>13</v>
      </c>
      <c r="F15" s="23">
        <v>13</v>
      </c>
      <c r="G15" s="14">
        <v>20</v>
      </c>
      <c r="H15" s="14">
        <v>20</v>
      </c>
      <c r="I15" s="29"/>
    </row>
    <row r="16" ht="23.4" customHeight="1" spans="1:9">
      <c r="A16" s="23" t="s">
        <v>30</v>
      </c>
      <c r="B16" s="19" t="s">
        <v>33</v>
      </c>
      <c r="C16" s="24"/>
      <c r="D16" s="23" t="s">
        <v>58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 t="s">
        <v>30</v>
      </c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 t="s">
        <v>30</v>
      </c>
      <c r="B18" s="19" t="s">
        <v>37</v>
      </c>
      <c r="C18" s="24"/>
      <c r="D18" s="23" t="s">
        <v>59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3"/>
      <c r="F19" s="23"/>
      <c r="G19" s="14"/>
      <c r="H19" s="14"/>
      <c r="I19" s="29"/>
    </row>
    <row r="20" ht="23.4" customHeight="1" spans="1:9">
      <c r="A20" s="23" t="s">
        <v>39</v>
      </c>
      <c r="B20" s="19" t="s">
        <v>41</v>
      </c>
      <c r="C20" s="24"/>
      <c r="D20" s="23" t="s">
        <v>60</v>
      </c>
      <c r="E20" s="22">
        <v>1</v>
      </c>
      <c r="F20" s="22">
        <v>1</v>
      </c>
      <c r="G20" s="14">
        <v>20</v>
      </c>
      <c r="H20" s="14">
        <v>20</v>
      </c>
      <c r="I20" s="29"/>
    </row>
    <row r="21" ht="23.4" customHeight="1" spans="1:9">
      <c r="A21" s="23" t="s">
        <v>39</v>
      </c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 t="s">
        <v>39</v>
      </c>
      <c r="B22" s="19" t="s">
        <v>44</v>
      </c>
      <c r="C22" s="24"/>
      <c r="D22" s="23"/>
      <c r="E22" s="23"/>
      <c r="F22" s="23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61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K27" sqref="K27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458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62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10.5</v>
      </c>
      <c r="D7" s="7"/>
      <c r="E7" s="5">
        <v>10.5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>
        <v>10.5</v>
      </c>
      <c r="D8" s="7"/>
      <c r="E8" s="5">
        <v>10.5</v>
      </c>
      <c r="F8" s="7"/>
      <c r="G8" s="5">
        <f t="shared" si="0"/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30" t="s">
        <v>63</v>
      </c>
      <c r="C11" s="31"/>
      <c r="D11" s="31"/>
      <c r="E11" s="32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6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57</v>
      </c>
      <c r="E15" s="23">
        <v>13</v>
      </c>
      <c r="F15" s="23">
        <v>13</v>
      </c>
      <c r="G15" s="14">
        <v>20</v>
      </c>
      <c r="H15" s="14">
        <v>20</v>
      </c>
      <c r="I15" s="29"/>
    </row>
    <row r="16" ht="23.4" customHeight="1" spans="1:9">
      <c r="A16" s="23" t="s">
        <v>30</v>
      </c>
      <c r="B16" s="19" t="s">
        <v>33</v>
      </c>
      <c r="C16" s="24"/>
      <c r="D16" s="23" t="s">
        <v>64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 t="s">
        <v>30</v>
      </c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 t="s">
        <v>30</v>
      </c>
      <c r="B18" s="19" t="s">
        <v>37</v>
      </c>
      <c r="C18" s="24"/>
      <c r="D18" s="23" t="s">
        <v>65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3"/>
      <c r="F19" s="23"/>
      <c r="G19" s="14"/>
      <c r="H19" s="14"/>
      <c r="I19" s="29"/>
    </row>
    <row r="20" ht="23.4" customHeight="1" spans="1:9">
      <c r="A20" s="23" t="s">
        <v>39</v>
      </c>
      <c r="B20" s="19" t="s">
        <v>41</v>
      </c>
      <c r="C20" s="24"/>
      <c r="D20" s="23" t="s">
        <v>66</v>
      </c>
      <c r="E20" s="22">
        <v>1</v>
      </c>
      <c r="F20" s="22">
        <v>1</v>
      </c>
      <c r="G20" s="14">
        <v>20</v>
      </c>
      <c r="H20" s="14">
        <v>20</v>
      </c>
      <c r="I20" s="29"/>
    </row>
    <row r="21" ht="23.4" customHeight="1" spans="1:9">
      <c r="A21" s="23" t="s">
        <v>39</v>
      </c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 t="s">
        <v>39</v>
      </c>
      <c r="B22" s="19" t="s">
        <v>44</v>
      </c>
      <c r="C22" s="24"/>
      <c r="D22" s="23"/>
      <c r="E22" s="23"/>
      <c r="F22" s="23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61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458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67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1.08</v>
      </c>
      <c r="D7" s="7"/>
      <c r="E7" s="5">
        <v>1.08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>
        <v>1.08</v>
      </c>
      <c r="D8" s="7"/>
      <c r="E8" s="5">
        <v>1.08</v>
      </c>
      <c r="F8" s="7"/>
      <c r="G8" s="5">
        <f t="shared" si="0"/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30" t="s">
        <v>68</v>
      </c>
      <c r="C11" s="31"/>
      <c r="D11" s="31"/>
      <c r="E11" s="32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6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69</v>
      </c>
      <c r="E15" s="23">
        <v>15</v>
      </c>
      <c r="F15" s="23">
        <v>15</v>
      </c>
      <c r="G15" s="14">
        <v>20</v>
      </c>
      <c r="H15" s="14">
        <v>20</v>
      </c>
      <c r="I15" s="29"/>
    </row>
    <row r="16" ht="23.4" customHeight="1" spans="1:9">
      <c r="A16" s="23" t="s">
        <v>30</v>
      </c>
      <c r="B16" s="19" t="s">
        <v>33</v>
      </c>
      <c r="C16" s="24"/>
      <c r="D16" s="23" t="s">
        <v>70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 t="s">
        <v>30</v>
      </c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 t="s">
        <v>30</v>
      </c>
      <c r="B18" s="19" t="s">
        <v>37</v>
      </c>
      <c r="C18" s="24"/>
      <c r="D18" s="23" t="s">
        <v>71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3"/>
      <c r="F19" s="23"/>
      <c r="G19" s="14"/>
      <c r="H19" s="14"/>
      <c r="I19" s="29"/>
    </row>
    <row r="20" ht="23.4" customHeight="1" spans="1:9">
      <c r="A20" s="23" t="s">
        <v>39</v>
      </c>
      <c r="B20" s="19" t="s">
        <v>41</v>
      </c>
      <c r="C20" s="24"/>
      <c r="D20" s="23" t="s">
        <v>72</v>
      </c>
      <c r="E20" s="22">
        <v>1</v>
      </c>
      <c r="F20" s="22">
        <v>1</v>
      </c>
      <c r="G20" s="14">
        <v>20</v>
      </c>
      <c r="H20" s="14">
        <v>20</v>
      </c>
      <c r="I20" s="29"/>
    </row>
    <row r="21" ht="23.4" customHeight="1" spans="1:9">
      <c r="A21" s="23" t="s">
        <v>39</v>
      </c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 t="s">
        <v>39</v>
      </c>
      <c r="B22" s="19" t="s">
        <v>44</v>
      </c>
      <c r="C22" s="24"/>
      <c r="D22" s="23"/>
      <c r="E22" s="23"/>
      <c r="F22" s="23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61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483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73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0.69</v>
      </c>
      <c r="D7" s="7"/>
      <c r="E7" s="5">
        <v>0.69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>
        <v>0.69</v>
      </c>
      <c r="D8" s="7"/>
      <c r="E8" s="5">
        <v>0.69</v>
      </c>
      <c r="F8" s="7"/>
      <c r="G8" s="5">
        <f t="shared" si="0"/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30" t="s">
        <v>74</v>
      </c>
      <c r="C11" s="31"/>
      <c r="D11" s="31"/>
      <c r="E11" s="32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6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75</v>
      </c>
      <c r="E15" s="23">
        <v>1</v>
      </c>
      <c r="F15" s="23">
        <v>1</v>
      </c>
      <c r="G15" s="14">
        <v>20</v>
      </c>
      <c r="H15" s="14">
        <v>20</v>
      </c>
      <c r="I15" s="29"/>
    </row>
    <row r="16" ht="23.4" customHeight="1" spans="1:9">
      <c r="A16" s="23" t="s">
        <v>30</v>
      </c>
      <c r="B16" s="19" t="s">
        <v>33</v>
      </c>
      <c r="C16" s="24"/>
      <c r="D16" s="23" t="s">
        <v>76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 t="s">
        <v>30</v>
      </c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 t="s">
        <v>30</v>
      </c>
      <c r="B18" s="19" t="s">
        <v>37</v>
      </c>
      <c r="C18" s="24"/>
      <c r="D18" s="23" t="s">
        <v>77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3"/>
      <c r="F19" s="23"/>
      <c r="G19" s="14"/>
      <c r="H19" s="14"/>
      <c r="I19" s="29"/>
    </row>
    <row r="20" ht="23.4" customHeight="1" spans="1:9">
      <c r="A20" s="23" t="s">
        <v>39</v>
      </c>
      <c r="B20" s="19" t="s">
        <v>41</v>
      </c>
      <c r="C20" s="24"/>
      <c r="D20" s="23" t="s">
        <v>78</v>
      </c>
      <c r="E20" s="22">
        <v>1</v>
      </c>
      <c r="F20" s="22">
        <v>1</v>
      </c>
      <c r="G20" s="14">
        <v>20</v>
      </c>
      <c r="H20" s="14">
        <v>20</v>
      </c>
      <c r="I20" s="29"/>
    </row>
    <row r="21" ht="23.4" customHeight="1" spans="1:9">
      <c r="A21" s="23" t="s">
        <v>39</v>
      </c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 t="s">
        <v>39</v>
      </c>
      <c r="B22" s="19" t="s">
        <v>44</v>
      </c>
      <c r="C22" s="24"/>
      <c r="D22" s="23"/>
      <c r="E22" s="23"/>
      <c r="F22" s="23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61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458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79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3.84</v>
      </c>
      <c r="D7" s="7"/>
      <c r="E7" s="5">
        <v>3.84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>
        <v>3.84</v>
      </c>
      <c r="D8" s="7"/>
      <c r="E8" s="5">
        <v>3.84</v>
      </c>
      <c r="F8" s="7"/>
      <c r="G8" s="5">
        <f t="shared" si="0"/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11" t="s">
        <v>80</v>
      </c>
      <c r="C11" s="12"/>
      <c r="D11" s="12"/>
      <c r="E11" s="13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3">
        <f>G8*10</f>
        <v>10</v>
      </c>
      <c r="G14" s="14">
        <v>10</v>
      </c>
      <c r="H14" s="16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81</v>
      </c>
      <c r="E15" s="23">
        <v>24</v>
      </c>
      <c r="F15" s="23">
        <v>24</v>
      </c>
      <c r="G15" s="14">
        <v>20</v>
      </c>
      <c r="H15" s="14">
        <v>20</v>
      </c>
      <c r="I15" s="29"/>
    </row>
    <row r="16" ht="23.4" customHeight="1" spans="1:9">
      <c r="A16" s="23" t="s">
        <v>30</v>
      </c>
      <c r="B16" s="19" t="s">
        <v>33</v>
      </c>
      <c r="C16" s="24"/>
      <c r="D16" s="23" t="s">
        <v>82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 t="s">
        <v>30</v>
      </c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 t="s">
        <v>30</v>
      </c>
      <c r="B18" s="19" t="s">
        <v>37</v>
      </c>
      <c r="C18" s="24"/>
      <c r="D18" s="23" t="s">
        <v>83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3"/>
      <c r="F19" s="23"/>
      <c r="G19" s="14"/>
      <c r="H19" s="14"/>
      <c r="I19" s="29"/>
    </row>
    <row r="20" ht="23.4" customHeight="1" spans="1:9">
      <c r="A20" s="23" t="s">
        <v>39</v>
      </c>
      <c r="B20" s="19" t="s">
        <v>41</v>
      </c>
      <c r="C20" s="24"/>
      <c r="D20" s="23" t="s">
        <v>84</v>
      </c>
      <c r="E20" s="22">
        <v>1</v>
      </c>
      <c r="F20" s="22">
        <v>1</v>
      </c>
      <c r="G20" s="14">
        <v>20</v>
      </c>
      <c r="H20" s="14">
        <v>20</v>
      </c>
      <c r="I20" s="29"/>
    </row>
    <row r="21" ht="23.4" customHeight="1" spans="1:9">
      <c r="A21" s="23" t="s">
        <v>39</v>
      </c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 t="s">
        <v>39</v>
      </c>
      <c r="B22" s="19" t="s">
        <v>44</v>
      </c>
      <c r="C22" s="24"/>
      <c r="D22" s="23"/>
      <c r="E22" s="23"/>
      <c r="F22" s="23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61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458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85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1.13</v>
      </c>
      <c r="D7" s="7"/>
      <c r="E7" s="5">
        <v>1.13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>
        <v>1.13</v>
      </c>
      <c r="D8" s="7"/>
      <c r="E8" s="5">
        <v>1.13</v>
      </c>
      <c r="F8" s="7"/>
      <c r="G8" s="5">
        <f t="shared" si="0"/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30" t="s">
        <v>86</v>
      </c>
      <c r="C11" s="31"/>
      <c r="D11" s="31"/>
      <c r="E11" s="32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6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87</v>
      </c>
      <c r="E15" s="23">
        <v>1</v>
      </c>
      <c r="F15" s="23">
        <v>1</v>
      </c>
      <c r="G15" s="14">
        <v>20</v>
      </c>
      <c r="H15" s="14">
        <v>20</v>
      </c>
      <c r="I15" s="29"/>
    </row>
    <row r="16" ht="23.4" customHeight="1" spans="1:9">
      <c r="A16" s="23" t="s">
        <v>30</v>
      </c>
      <c r="B16" s="19" t="s">
        <v>33</v>
      </c>
      <c r="C16" s="24"/>
      <c r="D16" s="23" t="s">
        <v>88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 t="s">
        <v>30</v>
      </c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 t="s">
        <v>30</v>
      </c>
      <c r="B18" s="19" t="s">
        <v>37</v>
      </c>
      <c r="C18" s="24"/>
      <c r="D18" s="23" t="s">
        <v>89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3"/>
      <c r="F19" s="23"/>
      <c r="G19" s="14"/>
      <c r="H19" s="14"/>
      <c r="I19" s="29"/>
    </row>
    <row r="20" ht="23.4" customHeight="1" spans="1:9">
      <c r="A20" s="23" t="s">
        <v>39</v>
      </c>
      <c r="B20" s="19" t="s">
        <v>41</v>
      </c>
      <c r="C20" s="24"/>
      <c r="D20" s="23" t="s">
        <v>90</v>
      </c>
      <c r="E20" s="22">
        <v>1</v>
      </c>
      <c r="F20" s="22">
        <v>1</v>
      </c>
      <c r="G20" s="14">
        <v>20</v>
      </c>
      <c r="H20" s="14">
        <v>20</v>
      </c>
      <c r="I20" s="29"/>
    </row>
    <row r="21" ht="23.4" customHeight="1" spans="1:9">
      <c r="A21" s="23" t="s">
        <v>39</v>
      </c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 t="s">
        <v>39</v>
      </c>
      <c r="B22" s="19" t="s">
        <v>44</v>
      </c>
      <c r="C22" s="24"/>
      <c r="D22" s="23"/>
      <c r="E22" s="23"/>
      <c r="F22" s="23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61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B3" sqref="B3:D3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24.4583333333333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91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0.4" customHeight="1" spans="1:9">
      <c r="A6" s="5"/>
      <c r="B6" s="6"/>
      <c r="C6" s="5" t="s">
        <v>9</v>
      </c>
      <c r="D6" s="7"/>
      <c r="E6" s="5" t="s">
        <v>10</v>
      </c>
      <c r="F6" s="7"/>
      <c r="G6" s="5" t="s">
        <v>11</v>
      </c>
      <c r="H6" s="6"/>
      <c r="I6" s="7"/>
    </row>
    <row r="7" ht="20.4" customHeight="1" spans="1:9">
      <c r="A7" s="5" t="s">
        <v>12</v>
      </c>
      <c r="B7" s="7"/>
      <c r="C7" s="5">
        <v>21.77</v>
      </c>
      <c r="D7" s="7"/>
      <c r="E7" s="5">
        <v>21.77</v>
      </c>
      <c r="F7" s="7"/>
      <c r="G7" s="5">
        <f t="shared" ref="G7:G9" si="0">E7/C7</f>
        <v>1</v>
      </c>
      <c r="H7" s="6"/>
      <c r="I7" s="7"/>
    </row>
    <row r="8" ht="20.4" customHeight="1" spans="1:9">
      <c r="A8" s="5" t="s">
        <v>13</v>
      </c>
      <c r="B8" s="7"/>
      <c r="C8" s="5">
        <v>21.77</v>
      </c>
      <c r="D8" s="7"/>
      <c r="E8" s="5">
        <v>21.77</v>
      </c>
      <c r="F8" s="7"/>
      <c r="G8" s="5">
        <f t="shared" si="0"/>
        <v>1</v>
      </c>
      <c r="H8" s="6"/>
      <c r="I8" s="7"/>
    </row>
    <row r="9" ht="20.4" customHeight="1" spans="1:9">
      <c r="A9" s="5" t="s">
        <v>14</v>
      </c>
      <c r="B9" s="7"/>
      <c r="C9" s="5"/>
      <c r="D9" s="7"/>
      <c r="E9" s="5"/>
      <c r="F9" s="7"/>
      <c r="G9" s="5"/>
      <c r="H9" s="6"/>
      <c r="I9" s="7"/>
    </row>
    <row r="10" ht="20.4" customHeight="1" spans="1:9">
      <c r="A10" s="9" t="s">
        <v>15</v>
      </c>
      <c r="B10" s="5" t="s">
        <v>16</v>
      </c>
      <c r="C10" s="6"/>
      <c r="D10" s="6"/>
      <c r="E10" s="7"/>
      <c r="F10" s="8" t="s">
        <v>17</v>
      </c>
      <c r="G10" s="8"/>
      <c r="H10" s="8"/>
      <c r="I10" s="8"/>
    </row>
    <row r="11" ht="51" customHeight="1" spans="1:9">
      <c r="A11" s="10"/>
      <c r="B11" s="30" t="s">
        <v>92</v>
      </c>
      <c r="C11" s="31"/>
      <c r="D11" s="31"/>
      <c r="E11" s="32"/>
      <c r="F11" s="8" t="s">
        <v>19</v>
      </c>
      <c r="G11" s="8"/>
      <c r="H11" s="8"/>
      <c r="I11" s="8"/>
    </row>
    <row r="12" ht="26.4" customHeight="1" spans="1:9">
      <c r="A12" s="14" t="s">
        <v>20</v>
      </c>
      <c r="B12" s="15" t="s">
        <v>21</v>
      </c>
      <c r="C12" s="16"/>
      <c r="D12" s="14" t="s">
        <v>22</v>
      </c>
      <c r="E12" s="14" t="s">
        <v>23</v>
      </c>
      <c r="F12" s="14" t="s">
        <v>24</v>
      </c>
      <c r="G12" s="17" t="s">
        <v>25</v>
      </c>
      <c r="H12" s="16" t="s">
        <v>26</v>
      </c>
      <c r="I12" s="28" t="s">
        <v>27</v>
      </c>
    </row>
    <row r="13" ht="20.4" customHeight="1" spans="1:9">
      <c r="A13" s="15" t="s">
        <v>28</v>
      </c>
      <c r="B13" s="18"/>
      <c r="C13" s="18"/>
      <c r="D13" s="18"/>
      <c r="E13" s="18"/>
      <c r="F13" s="16"/>
      <c r="G13" s="14">
        <f>SUM(G14:G23)</f>
        <v>100</v>
      </c>
      <c r="H13" s="14">
        <f>SUM(H14:H23)</f>
        <v>100</v>
      </c>
      <c r="I13" s="28"/>
    </row>
    <row r="14" ht="20.4" customHeight="1" spans="1:9">
      <c r="A14" s="19" t="s">
        <v>29</v>
      </c>
      <c r="B14" s="20"/>
      <c r="C14" s="20"/>
      <c r="D14" s="21"/>
      <c r="E14" s="22">
        <v>1</v>
      </c>
      <c r="F14" s="22">
        <v>1</v>
      </c>
      <c r="G14" s="14">
        <v>10</v>
      </c>
      <c r="H14" s="16">
        <v>10</v>
      </c>
      <c r="I14" s="29"/>
    </row>
    <row r="15" ht="23.4" customHeight="1" spans="1:9">
      <c r="A15" s="23" t="s">
        <v>30</v>
      </c>
      <c r="B15" s="19" t="s">
        <v>31</v>
      </c>
      <c r="C15" s="24"/>
      <c r="D15" s="23" t="s">
        <v>93</v>
      </c>
      <c r="E15" s="23">
        <v>2</v>
      </c>
      <c r="F15" s="23">
        <v>2</v>
      </c>
      <c r="G15" s="14">
        <v>20</v>
      </c>
      <c r="H15" s="14">
        <v>20</v>
      </c>
      <c r="I15" s="29"/>
    </row>
    <row r="16" ht="23.4" customHeight="1" spans="1:9">
      <c r="A16" s="23" t="s">
        <v>30</v>
      </c>
      <c r="B16" s="19" t="s">
        <v>33</v>
      </c>
      <c r="C16" s="24"/>
      <c r="D16" s="23" t="s">
        <v>94</v>
      </c>
      <c r="E16" s="22">
        <v>1</v>
      </c>
      <c r="F16" s="22">
        <v>1</v>
      </c>
      <c r="G16" s="14">
        <v>10</v>
      </c>
      <c r="H16" s="14">
        <v>10</v>
      </c>
      <c r="I16" s="29"/>
    </row>
    <row r="17" ht="23.4" customHeight="1" spans="1:9">
      <c r="A17" s="23" t="s">
        <v>30</v>
      </c>
      <c r="B17" s="19" t="s">
        <v>35</v>
      </c>
      <c r="C17" s="24"/>
      <c r="D17" s="23" t="s">
        <v>36</v>
      </c>
      <c r="E17" s="22">
        <v>1</v>
      </c>
      <c r="F17" s="22">
        <v>1</v>
      </c>
      <c r="G17" s="14">
        <v>10</v>
      </c>
      <c r="H17" s="14">
        <v>10</v>
      </c>
      <c r="I17" s="29"/>
    </row>
    <row r="18" ht="23.4" customHeight="1" spans="1:9">
      <c r="A18" s="23" t="s">
        <v>30</v>
      </c>
      <c r="B18" s="19" t="s">
        <v>37</v>
      </c>
      <c r="C18" s="24"/>
      <c r="D18" s="23" t="s">
        <v>95</v>
      </c>
      <c r="E18" s="22">
        <v>1</v>
      </c>
      <c r="F18" s="22">
        <v>1</v>
      </c>
      <c r="G18" s="14">
        <v>10</v>
      </c>
      <c r="H18" s="14">
        <v>10</v>
      </c>
      <c r="I18" s="29"/>
    </row>
    <row r="19" ht="23.4" customHeight="1" spans="1:9">
      <c r="A19" s="23" t="s">
        <v>39</v>
      </c>
      <c r="B19" s="19" t="s">
        <v>40</v>
      </c>
      <c r="C19" s="24"/>
      <c r="D19" s="23"/>
      <c r="E19" s="23"/>
      <c r="F19" s="23"/>
      <c r="G19" s="14"/>
      <c r="H19" s="14"/>
      <c r="I19" s="29"/>
    </row>
    <row r="20" ht="23.4" customHeight="1" spans="1:9">
      <c r="A20" s="23" t="s">
        <v>39</v>
      </c>
      <c r="B20" s="19" t="s">
        <v>41</v>
      </c>
      <c r="C20" s="24"/>
      <c r="D20" s="23" t="s">
        <v>96</v>
      </c>
      <c r="E20" s="22">
        <v>1</v>
      </c>
      <c r="F20" s="22">
        <v>1</v>
      </c>
      <c r="G20" s="14">
        <v>20</v>
      </c>
      <c r="H20" s="14">
        <v>20</v>
      </c>
      <c r="I20" s="29"/>
    </row>
    <row r="21" ht="23.4" customHeight="1" spans="1:9">
      <c r="A21" s="23" t="s">
        <v>39</v>
      </c>
      <c r="B21" s="19" t="s">
        <v>43</v>
      </c>
      <c r="C21" s="24"/>
      <c r="D21" s="23"/>
      <c r="E21" s="23"/>
      <c r="F21" s="23"/>
      <c r="G21" s="14"/>
      <c r="H21" s="14"/>
      <c r="I21" s="29"/>
    </row>
    <row r="22" ht="23.4" customHeight="1" spans="1:9">
      <c r="A22" s="23" t="s">
        <v>39</v>
      </c>
      <c r="B22" s="19" t="s">
        <v>44</v>
      </c>
      <c r="C22" s="24"/>
      <c r="D22" s="23"/>
      <c r="E22" s="23"/>
      <c r="F22" s="23"/>
      <c r="G22" s="14"/>
      <c r="H22" s="14"/>
      <c r="I22" s="29"/>
    </row>
    <row r="23" ht="23.4" customHeight="1" spans="1:9">
      <c r="A23" s="23" t="s">
        <v>45</v>
      </c>
      <c r="B23" s="19" t="s">
        <v>45</v>
      </c>
      <c r="C23" s="24"/>
      <c r="D23" s="23" t="s">
        <v>61</v>
      </c>
      <c r="E23" s="22">
        <v>0.98</v>
      </c>
      <c r="F23" s="22">
        <v>1</v>
      </c>
      <c r="G23" s="14">
        <v>20</v>
      </c>
      <c r="H23" s="14">
        <v>20</v>
      </c>
      <c r="I23" s="29"/>
    </row>
    <row r="24" ht="37.8" customHeight="1" spans="1:9">
      <c r="A24" s="26" t="s">
        <v>47</v>
      </c>
      <c r="B24" s="27"/>
      <c r="C24" s="27"/>
      <c r="D24" s="27"/>
      <c r="E24" s="27"/>
      <c r="F24" s="27"/>
      <c r="G24" s="27"/>
      <c r="H24" s="27"/>
      <c r="I24" s="27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51112922T000004921049-村(社区)代办点日</vt:lpstr>
      <vt:lpstr>51112922T000004921061-乡镇民兵业务经费 </vt:lpstr>
      <vt:lpstr>51112922T000004921094-农村生活垃圾治理资</vt:lpstr>
      <vt:lpstr>51112922T000004921114-第一书记和工作队工</vt:lpstr>
      <vt:lpstr>51112922T000004921170-人大代表活动经费</vt:lpstr>
      <vt:lpstr>51112922T000004921182-人大主席团经费</vt:lpstr>
      <vt:lpstr>51112922T000004921192-乡镇安全监管工作经</vt:lpstr>
      <vt:lpstr>51112922T000004921257-乡镇便民服务中心（</vt:lpstr>
      <vt:lpstr>51112922T000004921275-乡镇环境综合治理长</vt:lpstr>
      <vt:lpstr>51112922T000004921284-乡镇老协活动经费</vt:lpstr>
      <vt:lpstr>51112922T000004921294-乡镇普法依法治理经</vt:lpstr>
      <vt:lpstr>51112922T000004921309-乡镇人代会会议费</vt:lpstr>
      <vt:lpstr>51112922T000007121465-困难群众临时救助资</vt:lpstr>
      <vt:lpstr>51112923T000008666541-村（社区）“有事来</vt:lpstr>
      <vt:lpstr>51112923T000008666930-2023年基层组织</vt:lpstr>
      <vt:lpstr>51112923T000008666945-村组干部报酬、绩效</vt:lpstr>
      <vt:lpstr>51112923T000008666956-村干部养老保险、医</vt:lpstr>
      <vt:lpstr>51112923T000008666965-社区干部居民小组长</vt:lpstr>
      <vt:lpstr>51112923T000008954345-笔果香家庭农场建设</vt:lpstr>
      <vt:lpstr>51112923T000009257905-2023年国有企业</vt:lpstr>
      <vt:lpstr>51112923T000009286134-新场村“10.30</vt:lpstr>
      <vt:lpstr>51112923T000009286189-大楠镇抗旱车辆运行</vt:lpstr>
      <vt:lpstr>51112923T000009883386-“一村一警”驻村警</vt:lpstr>
      <vt:lpstr>51112924T000009976909-大楠镇李子村集体经</vt:lpstr>
      <vt:lpstr>51112924T000010509070-太平村便民桥工程缺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2020-04-19T13:25:00Z</dcterms:created>
  <cp:lastPrinted>2022-06-01T09:36:00Z</cp:lastPrinted>
  <dcterms:modified xsi:type="dcterms:W3CDTF">2024-07-04T03:34:14Z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2CC8A9551E594906A64B6D8895FBE645</vt:lpwstr>
  </property>
</Properties>
</file>