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3040" windowHeight="9384" tabRatio="1000" activeTab="4"/>
  </bookViews>
  <sheets>
    <sheet name="政务运转工作经费" sheetId="1" r:id="rId1"/>
    <sheet name="民政政务专项资金" sheetId="22" r:id="rId2"/>
    <sheet name="老体协、老年大学、老协驻乐分会" sheetId="2" r:id="rId3"/>
    <sheet name="敬老院运行维护经费" sheetId="3" r:id="rId4"/>
    <sheet name="精减退职老职工生活补助" sheetId="4" r:id="rId5"/>
    <sheet name="特困人员意外伤害险和养老机构责任险" sheetId="5" r:id="rId6"/>
    <sheet name="敬老院、幸福苑管理人员工资保险" sheetId="6" r:id="rId7"/>
    <sheet name="矽肺病人补助" sheetId="7" r:id="rId8"/>
    <sheet name="高龄老人补贴（含百岁老人）" sheetId="8" r:id="rId9"/>
    <sheet name="绿色惠民殡葬" sheetId="9" r:id="rId10"/>
    <sheet name="困难残疾人生活补助" sheetId="11" r:id="rId11"/>
    <sheet name="重度残疾人护理补贴" sheetId="12" r:id="rId12"/>
    <sheet name="福利彩票公益金(分成）" sheetId="13" r:id="rId13"/>
    <sheet name="沐川县养老服务体系建设项目" sheetId="14" r:id="rId14"/>
    <sheet name="福利彩票公益金" sheetId="17" r:id="rId15"/>
    <sheet name="沐川县养老服务设施建设项目" sheetId="18" r:id="rId16"/>
    <sheet name="沐川县养老服务设施建设项目（债券）" sheetId="19" r:id="rId17"/>
    <sheet name="孤儿、事实无人抚养儿童基本生活保障补助县级配套资金" sheetId="20" r:id="rId18"/>
    <sheet name="农村公益性墓地建设" sheetId="21" r:id="rId19"/>
    <sheet name="城乡社区治理试点" sheetId="23" r:id="rId20"/>
    <sheet name="特困人员代扣代缴资金" sheetId="24" r:id="rId21"/>
    <sheet name="沐川县殡葬服务改造提升项目" sheetId="25" r:id="rId22"/>
    <sheet name="沐川县殡葬服务改造提升项目（债券）" sheetId="26" r:id="rId23"/>
    <sheet name="未成年人保护" sheetId="27" r:id="rId24"/>
    <sheet name="东西部协作资金" sheetId="28" r:id="rId25"/>
    <sheet name="困难群众一次性生活补助2" sheetId="29" r:id="rId26"/>
    <sheet name="第二次全国地名普查经费" sheetId="30" r:id="rId27"/>
    <sheet name="《地名天府·文化寻根》" sheetId="31" r:id="rId28"/>
    <sheet name="2023年人口老龄化工程和托育建设中央基建资金（沐川县利店养老" sheetId="32" r:id="rId29"/>
    <sheet name="困难群众一次性生活补助" sheetId="33" r:id="rId30"/>
    <sheet name="福彩圆梦孤儿助学工程" sheetId="34" r:id="rId31"/>
    <sheet name="困难群众救助" sheetId="37" r:id="rId32"/>
  </sheets>
  <definedNames>
    <definedName name="_xlnm.Print_Area" localSheetId="27">《地名天府·文化寻根》!$A$1:$I$27</definedName>
    <definedName name="_xlnm.Print_Area" localSheetId="28">'2023年人口老龄化工程和托育建设中央基建资金（沐川县利店养老'!$A$1:$I$27</definedName>
    <definedName name="_xlnm.Print_Area" localSheetId="19">城乡社区治理试点!$A$1:$I$27</definedName>
    <definedName name="_xlnm.Print_Area" localSheetId="26">第二次全国地名普查经费!$A$1:$I$27</definedName>
    <definedName name="_xlnm.Print_Area" localSheetId="24">东西部协作资金!$A$1:$I$27</definedName>
    <definedName name="_xlnm.Print_Area" localSheetId="30">福彩圆梦孤儿助学工程!$A$1:$I$27</definedName>
    <definedName name="_xlnm.Print_Area" localSheetId="14">福利彩票公益金!$A$1:$I$27</definedName>
    <definedName name="_xlnm.Print_Area" localSheetId="12">'福利彩票公益金(分成）'!$A$1:$I$27</definedName>
    <definedName name="_xlnm.Print_Area" localSheetId="8">'高龄老人补贴（含百岁老人）'!$A$1:$I$27</definedName>
    <definedName name="_xlnm.Print_Area" localSheetId="17">孤儿、事实无人抚养儿童基本生活保障补助县级配套资金!$A$1:$I$27</definedName>
    <definedName name="_xlnm.Print_Area" localSheetId="4">精减退职老职工生活补助!$A$1:$I$27</definedName>
    <definedName name="_xlnm.Print_Area" localSheetId="6">敬老院、幸福苑管理人员工资保险!$A$1:$I$27</definedName>
    <definedName name="_xlnm.Print_Area" localSheetId="3">敬老院运行维护经费!$A$1:$I$28</definedName>
    <definedName name="_xlnm.Print_Area" localSheetId="10">困难残疾人生活补助!$A$1:$I$27</definedName>
    <definedName name="_xlnm.Print_Area" localSheetId="31">困难群众救助!$A$1:$I$27</definedName>
    <definedName name="_xlnm.Print_Area" localSheetId="29">困难群众一次性生活补助!$A$1:$I$27</definedName>
    <definedName name="_xlnm.Print_Area" localSheetId="25">困难群众一次性生活补助2!$A$1:$I$27</definedName>
    <definedName name="_xlnm.Print_Area" localSheetId="2">老体协、老年大学、老协驻乐分会!$A$1:$I$27</definedName>
    <definedName name="_xlnm.Print_Area" localSheetId="9">绿色惠民殡葬!$A$1:$I$27</definedName>
    <definedName name="_xlnm.Print_Area" localSheetId="1">民政政务专项资金!$A$1:$I$27</definedName>
    <definedName name="_xlnm.Print_Area" localSheetId="21">沐川县殡葬服务改造提升项目!$A$1:$I$27</definedName>
    <definedName name="_xlnm.Print_Area" localSheetId="22">'沐川县殡葬服务改造提升项目（债券）'!$A$1:$I$27</definedName>
    <definedName name="_xlnm.Print_Area" localSheetId="15">沐川县养老服务设施建设项目!$A$1:$I$27</definedName>
    <definedName name="_xlnm.Print_Area" localSheetId="16">'沐川县养老服务设施建设项目（债券）'!$A$1:$I$27</definedName>
    <definedName name="_xlnm.Print_Area" localSheetId="13">沐川县养老服务体系建设项目!$A$1:$I$27</definedName>
    <definedName name="_xlnm.Print_Area" localSheetId="18">农村公益性墓地建设!$A$1:$I$27</definedName>
    <definedName name="_xlnm.Print_Area" localSheetId="20">特困人员代扣代缴资金!$A$1:$I$27</definedName>
    <definedName name="_xlnm.Print_Area" localSheetId="5">特困人员意外伤害险和养老机构责任险!$A$1:$I$27</definedName>
    <definedName name="_xlnm.Print_Area" localSheetId="23">未成年人保护!$A$1:$I$27</definedName>
    <definedName name="_xlnm.Print_Area" localSheetId="7">矽肺病人补助!$A$1:$I$27</definedName>
    <definedName name="_xlnm.Print_Area" localSheetId="0">政务运转工作经费!$A$1:$I$27</definedName>
    <definedName name="_xlnm.Print_Area" localSheetId="11">重度残疾人护理补贴!$A$1:$I$27</definedName>
  </definedNames>
  <calcPr calcId="144525"/>
</workbook>
</file>

<file path=xl/calcChain.xml><?xml version="1.0" encoding="utf-8"?>
<calcChain xmlns="http://schemas.openxmlformats.org/spreadsheetml/2006/main">
  <c r="G8" i="11" l="1"/>
  <c r="G8" i="12" l="1"/>
  <c r="F14" i="12" s="1"/>
  <c r="F14" i="37"/>
  <c r="H13" i="37"/>
  <c r="G13" i="37"/>
  <c r="G8" i="37"/>
  <c r="G7" i="37"/>
  <c r="F14" i="34"/>
  <c r="H13" i="34"/>
  <c r="G13" i="34"/>
  <c r="G7" i="34"/>
  <c r="F14" i="33"/>
  <c r="H13" i="33"/>
  <c r="G13" i="33"/>
  <c r="G8" i="33"/>
  <c r="G7" i="33"/>
  <c r="F14" i="32"/>
  <c r="H13" i="32"/>
  <c r="G13" i="32"/>
  <c r="G7" i="32"/>
  <c r="F14" i="31"/>
  <c r="H13" i="31"/>
  <c r="G13" i="31"/>
  <c r="G8" i="31"/>
  <c r="G7" i="31"/>
  <c r="H13" i="30"/>
  <c r="G13" i="30"/>
  <c r="G8" i="30"/>
  <c r="F14" i="30" s="1"/>
  <c r="G7" i="30"/>
  <c r="H13" i="29"/>
  <c r="G13" i="29"/>
  <c r="G8" i="29"/>
  <c r="F14" i="29" s="1"/>
  <c r="G7" i="29"/>
  <c r="F14" i="28"/>
  <c r="H13" i="28"/>
  <c r="G13" i="28"/>
  <c r="G8" i="28"/>
  <c r="G7" i="28"/>
  <c r="H13" i="27"/>
  <c r="G13" i="27"/>
  <c r="G8" i="27"/>
  <c r="F14" i="27" s="1"/>
  <c r="G7" i="27"/>
  <c r="F14" i="26"/>
  <c r="H13" i="26"/>
  <c r="G13" i="26"/>
  <c r="G8" i="26"/>
  <c r="G7" i="26"/>
  <c r="F14" i="25"/>
  <c r="H13" i="25"/>
  <c r="G13" i="25"/>
  <c r="G8" i="25"/>
  <c r="G7" i="25"/>
  <c r="F14" i="24"/>
  <c r="H13" i="24"/>
  <c r="G13" i="24"/>
  <c r="G8" i="24"/>
  <c r="G7" i="24"/>
  <c r="H13" i="23"/>
  <c r="G13" i="23"/>
  <c r="G8" i="23"/>
  <c r="F14" i="23" s="1"/>
  <c r="G7" i="23"/>
  <c r="H13" i="21"/>
  <c r="G13" i="21"/>
  <c r="G8" i="21"/>
  <c r="F14" i="21" s="1"/>
  <c r="G7" i="21"/>
  <c r="H13" i="20"/>
  <c r="G13" i="20"/>
  <c r="G8" i="20"/>
  <c r="F14" i="20" s="1"/>
  <c r="G7" i="20"/>
  <c r="H13" i="19"/>
  <c r="G13" i="19"/>
  <c r="G8" i="19"/>
  <c r="F14" i="19" s="1"/>
  <c r="G7" i="19"/>
  <c r="H13" i="18"/>
  <c r="G13" i="18"/>
  <c r="G8" i="18"/>
  <c r="F14" i="18" s="1"/>
  <c r="G7" i="18"/>
  <c r="H13" i="17"/>
  <c r="G13" i="17"/>
  <c r="G8" i="17"/>
  <c r="F14" i="17" s="1"/>
  <c r="G7" i="17"/>
  <c r="H13" i="14"/>
  <c r="G13" i="14"/>
  <c r="G8" i="14"/>
  <c r="F14" i="14" s="1"/>
  <c r="G7" i="14"/>
  <c r="F14" i="13"/>
  <c r="H13" i="13"/>
  <c r="G13" i="13"/>
  <c r="G8" i="13"/>
  <c r="G7" i="13"/>
  <c r="H13" i="12"/>
  <c r="G13" i="12"/>
  <c r="G7" i="12"/>
  <c r="H13" i="11"/>
  <c r="G13" i="11"/>
  <c r="F14" i="11"/>
  <c r="G7" i="11"/>
  <c r="H13" i="9"/>
  <c r="G13" i="9"/>
  <c r="G8" i="9"/>
  <c r="F14" i="9" s="1"/>
  <c r="G7" i="9"/>
  <c r="H13" i="8"/>
  <c r="G13" i="8"/>
  <c r="G8" i="8"/>
  <c r="F14" i="8" s="1"/>
  <c r="G7" i="8"/>
  <c r="H13" i="7"/>
  <c r="G13" i="7"/>
  <c r="G8" i="7"/>
  <c r="F14" i="7" s="1"/>
  <c r="G7" i="7"/>
  <c r="F14" i="6"/>
  <c r="H13" i="6"/>
  <c r="G13" i="6"/>
  <c r="G8" i="6"/>
  <c r="G7" i="6"/>
  <c r="F14" i="5"/>
  <c r="H13" i="5"/>
  <c r="G13" i="5"/>
  <c r="G8" i="5"/>
  <c r="G7" i="5"/>
  <c r="H13" i="4"/>
  <c r="G13" i="4"/>
  <c r="G8" i="4"/>
  <c r="F14" i="4" s="1"/>
  <c r="G7" i="4"/>
  <c r="H13" i="3"/>
  <c r="G13" i="3"/>
  <c r="G8" i="3"/>
  <c r="F14" i="3" s="1"/>
  <c r="G7" i="3"/>
  <c r="E15" i="2"/>
  <c r="F14" i="2"/>
  <c r="H13" i="2"/>
  <c r="G13" i="2"/>
  <c r="G8" i="2"/>
  <c r="G7" i="2"/>
  <c r="H13" i="22"/>
  <c r="G13" i="22"/>
  <c r="G8" i="22"/>
  <c r="F14" i="22" s="1"/>
  <c r="G7" i="22"/>
  <c r="H13" i="1"/>
  <c r="G13" i="1"/>
  <c r="G8" i="1"/>
  <c r="F14" i="1" s="1"/>
  <c r="G7" i="1"/>
</calcChain>
</file>

<file path=xl/sharedStrings.xml><?xml version="1.0" encoding="utf-8"?>
<sst xmlns="http://schemas.openxmlformats.org/spreadsheetml/2006/main" count="1877" uniqueCount="286">
  <si>
    <t>附件3</t>
  </si>
  <si>
    <t>沐川县民政局项目支出绩效自评表</t>
  </si>
  <si>
    <t>项目名称：</t>
  </si>
  <si>
    <t>政务运转工作经费</t>
  </si>
  <si>
    <t>年度：</t>
  </si>
  <si>
    <t>2023年</t>
  </si>
  <si>
    <t>主管部门：</t>
  </si>
  <si>
    <t>实施单位：</t>
  </si>
  <si>
    <t>沐川县民政局</t>
  </si>
  <si>
    <t>项目资金（万元）</t>
  </si>
  <si>
    <t>全年预算数</t>
  </si>
  <si>
    <t>全年执行数</t>
  </si>
  <si>
    <t>预算执行率</t>
  </si>
  <si>
    <t>年度资金总额</t>
  </si>
  <si>
    <t>（以预算数为准）</t>
  </si>
  <si>
    <t>（以决算数为准）</t>
  </si>
  <si>
    <t>其中：财政拨款</t>
  </si>
  <si>
    <t>其他资金</t>
  </si>
  <si>
    <t>年度总体目标</t>
  </si>
  <si>
    <t>预期目标</t>
  </si>
  <si>
    <t>实际完成情况</t>
  </si>
  <si>
    <t>提高工作效率，保障各项工作顺利开展</t>
  </si>
  <si>
    <t>一级指标</t>
  </si>
  <si>
    <t>二级指标</t>
  </si>
  <si>
    <t>三级指标</t>
  </si>
  <si>
    <t>年度指标值</t>
  </si>
  <si>
    <t>实际完成值</t>
  </si>
  <si>
    <t>分值/权重
（百分制）</t>
  </si>
  <si>
    <t>得分</t>
  </si>
  <si>
    <t>扣分原因分析</t>
  </si>
  <si>
    <t>得    分</t>
  </si>
  <si>
    <t>预算执行率（10分）</t>
  </si>
  <si>
    <t>产出指标</t>
  </si>
  <si>
    <t>数量指标</t>
  </si>
  <si>
    <t>完成民政各项工作</t>
  </si>
  <si>
    <t>完成</t>
  </si>
  <si>
    <t>质量指标</t>
  </si>
  <si>
    <t>时效指标</t>
  </si>
  <si>
    <t>按时报销各类费用</t>
  </si>
  <si>
    <t>按时</t>
  </si>
  <si>
    <t>成本指标</t>
  </si>
  <si>
    <t>办公费等支出</t>
  </si>
  <si>
    <r>
      <rPr>
        <sz val="8"/>
        <color rgb="FF000000"/>
        <rFont val="Times New Roman"/>
        <family val="1"/>
      </rPr>
      <t>≤20</t>
    </r>
    <r>
      <rPr>
        <sz val="8"/>
        <color rgb="FF000000"/>
        <rFont val="宋体"/>
        <family val="3"/>
        <charset val="134"/>
      </rPr>
      <t>万元</t>
    </r>
  </si>
  <si>
    <t>20万元</t>
  </si>
  <si>
    <t>效益指标</t>
  </si>
  <si>
    <t>社会效益指标</t>
  </si>
  <si>
    <t>提高工作效率</t>
  </si>
  <si>
    <t>有效提高</t>
  </si>
  <si>
    <t>满意度指标</t>
  </si>
  <si>
    <t>服务对象满意度</t>
  </si>
  <si>
    <t>≥90%</t>
  </si>
  <si>
    <t>说明：1.预算执行率得分=全年执行数/全年预算数*10分；
      2.“产出指标、效益指标、满意度指标”一共90分，对应的是一体化系统中单位编制的项目绩效目标。</t>
  </si>
  <si>
    <t>民政政务专项资金</t>
  </si>
  <si>
    <t>确保民政工作运转正常</t>
  </si>
  <si>
    <t>民政工作运转正常</t>
  </si>
  <si>
    <t>保证质量完成</t>
  </si>
  <si>
    <t>较好</t>
  </si>
  <si>
    <t>婚姻登记处办公费</t>
  </si>
  <si>
    <r>
      <rPr>
        <sz val="8"/>
        <color rgb="FF000000"/>
        <rFont val="Times New Roman"/>
        <family val="1"/>
      </rPr>
      <t>≤5</t>
    </r>
    <r>
      <rPr>
        <sz val="8"/>
        <color rgb="FF000000"/>
        <rFont val="宋体"/>
        <family val="3"/>
        <charset val="134"/>
      </rPr>
      <t>万元</t>
    </r>
  </si>
  <si>
    <t>≤5万元</t>
  </si>
  <si>
    <t>完成各项民政工作</t>
  </si>
  <si>
    <t>老体协、老年大学、老协驻乐分会</t>
  </si>
  <si>
    <t>保障老体协及老年大学的正常运转</t>
  </si>
  <si>
    <t>老体协及老年大学的正常运转</t>
  </si>
  <si>
    <t>老年大学数量</t>
  </si>
  <si>
    <t>保障老协活动顺利开展</t>
  </si>
  <si>
    <t>有效保障</t>
  </si>
  <si>
    <t>丰富老年人晚年生活</t>
  </si>
  <si>
    <t>敬老院运行维护经费</t>
  </si>
  <si>
    <t>保障敬老院正常运行</t>
  </si>
  <si>
    <t>敬老院正常运行</t>
  </si>
  <si>
    <t>服务水平</t>
  </si>
  <si>
    <t>有效提升</t>
  </si>
  <si>
    <t>解决管理人员的后顾之忧</t>
  </si>
  <si>
    <t>敬老院有效运行成本</t>
  </si>
  <si>
    <t>≤60万元</t>
  </si>
  <si>
    <t>40万元</t>
  </si>
  <si>
    <r>
      <rPr>
        <sz val="8"/>
        <color rgb="FF000000"/>
        <rFont val="宋体"/>
        <family val="3"/>
        <charset val="134"/>
      </rPr>
      <t>实现特困人员</t>
    </r>
    <r>
      <rPr>
        <sz val="8"/>
        <color rgb="FF000000"/>
        <rFont val="Times New Roman"/>
        <family val="1"/>
      </rPr>
      <t>"</t>
    </r>
    <r>
      <rPr>
        <sz val="8"/>
        <color rgb="FF000000"/>
        <rFont val="宋体"/>
        <family val="3"/>
        <charset val="134"/>
      </rPr>
      <t>老有所养</t>
    </r>
    <r>
      <rPr>
        <sz val="8"/>
        <color rgb="FF000000"/>
        <rFont val="Times New Roman"/>
        <family val="1"/>
      </rPr>
      <t>"</t>
    </r>
  </si>
  <si>
    <t>精减退职老职工生活补助</t>
  </si>
  <si>
    <t>每月发放精简职工生活补助</t>
  </si>
  <si>
    <t>维护社会稳定</t>
  </si>
  <si>
    <t>有效</t>
  </si>
  <si>
    <t xml:space="preserve">有效 </t>
  </si>
  <si>
    <t>资金及时拨付</t>
  </si>
  <si>
    <t>每月按时</t>
  </si>
  <si>
    <t>每月补助金额</t>
  </si>
  <si>
    <r>
      <rPr>
        <sz val="8"/>
        <color rgb="FF000000"/>
        <rFont val="Times New Roman"/>
        <family val="1"/>
      </rPr>
      <t>400</t>
    </r>
    <r>
      <rPr>
        <sz val="8"/>
        <color rgb="FF000000"/>
        <rFont val="宋体"/>
        <family val="3"/>
        <charset val="134"/>
      </rPr>
      <t>元</t>
    </r>
    <r>
      <rPr>
        <sz val="8"/>
        <color rgb="FF000000"/>
        <rFont val="Times New Roman"/>
        <family val="1"/>
      </rPr>
      <t>/</t>
    </r>
    <r>
      <rPr>
        <sz val="8"/>
        <color rgb="FF000000"/>
        <rFont val="宋体"/>
        <family val="3"/>
        <charset val="134"/>
      </rPr>
      <t>人</t>
    </r>
    <r>
      <rPr>
        <sz val="8"/>
        <color rgb="FF000000"/>
        <rFont val="Times New Roman"/>
        <family val="1"/>
      </rPr>
      <t>/</t>
    </r>
    <r>
      <rPr>
        <sz val="8"/>
        <color rgb="FF000000"/>
        <rFont val="宋体"/>
        <family val="3"/>
        <charset val="134"/>
      </rPr>
      <t>月</t>
    </r>
  </si>
  <si>
    <t>400元/人/月</t>
  </si>
  <si>
    <t>保障精简职工基本生活</t>
  </si>
  <si>
    <t>特困人员意外伤害险和养老机构责任险</t>
  </si>
  <si>
    <t>提高养老机构抗风险能力</t>
  </si>
  <si>
    <t>特困人员数</t>
  </si>
  <si>
    <t>≥2100人</t>
  </si>
  <si>
    <t>养老机构抗风险能力</t>
  </si>
  <si>
    <t>保险费</t>
  </si>
  <si>
    <r>
      <rPr>
        <sz val="8"/>
        <color rgb="FF000000"/>
        <rFont val="Times New Roman"/>
        <family val="1"/>
      </rPr>
      <t>50</t>
    </r>
    <r>
      <rPr>
        <sz val="8"/>
        <color rgb="FF000000"/>
        <rFont val="宋体"/>
        <family val="3"/>
        <charset val="134"/>
      </rPr>
      <t>元</t>
    </r>
    <r>
      <rPr>
        <sz val="8"/>
        <color rgb="FF000000"/>
        <rFont val="Times New Roman"/>
        <family val="1"/>
      </rPr>
      <t>/</t>
    </r>
    <r>
      <rPr>
        <sz val="8"/>
        <color rgb="FF000000"/>
        <rFont val="宋体"/>
        <family val="3"/>
        <charset val="134"/>
      </rPr>
      <t>人</t>
    </r>
  </si>
  <si>
    <t>50元/人</t>
  </si>
  <si>
    <t>降低敬老院风险</t>
  </si>
  <si>
    <t>有效降低</t>
  </si>
  <si>
    <t>敬老院、幸福苑管理人员工资保险</t>
  </si>
  <si>
    <t>保障敬老院管理人员工资及保险</t>
  </si>
  <si>
    <t>管理人员数</t>
  </si>
  <si>
    <t>≤97人</t>
  </si>
  <si>
    <t>保障敬老院管理人员基本生活</t>
  </si>
  <si>
    <t>每月工资</t>
  </si>
  <si>
    <r>
      <rPr>
        <sz val="8"/>
        <color rgb="FF000000"/>
        <rFont val="Times New Roman"/>
        <family val="1"/>
      </rPr>
      <t>1970</t>
    </r>
    <r>
      <rPr>
        <sz val="8"/>
        <color rgb="FF000000"/>
        <rFont val="宋体"/>
        <family val="3"/>
        <charset val="134"/>
      </rPr>
      <t>元</t>
    </r>
    <r>
      <rPr>
        <sz val="8"/>
        <color rgb="FF000000"/>
        <rFont val="Times New Roman"/>
        <family val="1"/>
      </rPr>
      <t>/</t>
    </r>
    <r>
      <rPr>
        <sz val="8"/>
        <color rgb="FF000000"/>
        <rFont val="宋体"/>
        <family val="3"/>
        <charset val="134"/>
      </rPr>
      <t>月</t>
    </r>
  </si>
  <si>
    <t>1970元/月</t>
  </si>
  <si>
    <t>敬老院管理水平</t>
  </si>
  <si>
    <t>较高</t>
  </si>
  <si>
    <t>矽肺病人补助</t>
  </si>
  <si>
    <t>提高矽肺病人生活水平</t>
  </si>
  <si>
    <r>
      <rPr>
        <sz val="8"/>
        <color rgb="FF000000"/>
        <rFont val="Times New Roman"/>
        <family val="1"/>
      </rPr>
      <t xml:space="preserve"> 
</t>
    </r>
    <r>
      <rPr>
        <sz val="8"/>
        <color rgb="FF000000"/>
        <rFont val="宋体"/>
        <family val="3"/>
        <charset val="134"/>
      </rPr>
      <t>矽肺病人数</t>
    </r>
  </si>
  <si>
    <t>一次性医疗费</t>
  </si>
  <si>
    <r>
      <rPr>
        <sz val="8"/>
        <color rgb="FF000000"/>
        <rFont val="Times New Roman"/>
        <family val="1"/>
      </rPr>
      <t>5000</t>
    </r>
    <r>
      <rPr>
        <sz val="8"/>
        <color rgb="FF000000"/>
        <rFont val="宋体"/>
        <family val="3"/>
        <charset val="134"/>
      </rPr>
      <t>元</t>
    </r>
    <r>
      <rPr>
        <sz val="8"/>
        <color rgb="FF000000"/>
        <rFont val="Times New Roman"/>
        <family val="1"/>
      </rPr>
      <t>/</t>
    </r>
    <r>
      <rPr>
        <sz val="8"/>
        <color rgb="FF000000"/>
        <rFont val="宋体"/>
        <family val="3"/>
        <charset val="134"/>
      </rPr>
      <t>人</t>
    </r>
    <r>
      <rPr>
        <sz val="8"/>
        <color rgb="FF000000"/>
        <rFont val="Times New Roman"/>
        <family val="1"/>
      </rPr>
      <t>/</t>
    </r>
    <r>
      <rPr>
        <sz val="8"/>
        <color rgb="FF000000"/>
        <rFont val="宋体"/>
        <family val="3"/>
        <charset val="134"/>
      </rPr>
      <t>年</t>
    </r>
  </si>
  <si>
    <t>5000元/人/年</t>
  </si>
  <si>
    <t>高龄老人补贴（含百岁老人）</t>
  </si>
  <si>
    <t>为80岁以上的老年人发放高龄补贴</t>
  </si>
  <si>
    <r>
      <rPr>
        <sz val="8"/>
        <color rgb="FF000000"/>
        <rFont val="Times New Roman"/>
        <family val="1"/>
      </rPr>
      <t>80</t>
    </r>
    <r>
      <rPr>
        <sz val="8"/>
        <color rgb="FF000000"/>
        <rFont val="宋体"/>
        <family val="3"/>
        <charset val="134"/>
      </rPr>
      <t>岁以上老年人数</t>
    </r>
  </si>
  <si>
    <t>≥7500人</t>
  </si>
  <si>
    <t>7630人</t>
  </si>
  <si>
    <t>提高80岁以上老年人生活水平</t>
  </si>
  <si>
    <t>高龄补贴发放时间</t>
  </si>
  <si>
    <r>
      <rPr>
        <sz val="8"/>
        <color theme="1"/>
        <rFont val="Times New Roman"/>
        <family val="1"/>
      </rPr>
      <t>80-89</t>
    </r>
    <r>
      <rPr>
        <sz val="8"/>
        <color theme="1"/>
        <rFont val="宋体"/>
        <family val="3"/>
        <charset val="134"/>
      </rPr>
      <t>岁、</t>
    </r>
    <r>
      <rPr>
        <sz val="8"/>
        <color theme="1"/>
        <rFont val="Times New Roman"/>
        <family val="1"/>
      </rPr>
      <t>90-99</t>
    </r>
    <r>
      <rPr>
        <sz val="8"/>
        <color theme="1"/>
        <rFont val="宋体"/>
        <family val="3"/>
        <charset val="134"/>
      </rPr>
      <t>岁、</t>
    </r>
    <r>
      <rPr>
        <sz val="8"/>
        <color theme="1"/>
        <rFont val="Times New Roman"/>
        <family val="1"/>
      </rPr>
      <t>100</t>
    </r>
    <r>
      <rPr>
        <sz val="8"/>
        <color theme="1"/>
        <rFont val="宋体"/>
        <family val="3"/>
        <charset val="134"/>
      </rPr>
      <t>岁及以上</t>
    </r>
  </si>
  <si>
    <r>
      <rPr>
        <sz val="8"/>
        <color rgb="FF000000"/>
        <rFont val="Times New Roman"/>
        <family val="1"/>
      </rPr>
      <t>50</t>
    </r>
    <r>
      <rPr>
        <sz val="8"/>
        <color rgb="FF000000"/>
        <rFont val="宋体"/>
        <family val="3"/>
        <charset val="134"/>
      </rPr>
      <t>元</t>
    </r>
    <r>
      <rPr>
        <sz val="8"/>
        <color rgb="FF000000"/>
        <rFont val="Times New Roman"/>
        <family val="1"/>
      </rPr>
      <t>/</t>
    </r>
    <r>
      <rPr>
        <sz val="8"/>
        <color rgb="FF000000"/>
        <rFont val="宋体"/>
        <family val="3"/>
        <charset val="134"/>
      </rPr>
      <t>月、</t>
    </r>
    <r>
      <rPr>
        <sz val="8"/>
        <color rgb="FF000000"/>
        <rFont val="Times New Roman"/>
        <family val="1"/>
      </rPr>
      <t>100</t>
    </r>
    <r>
      <rPr>
        <sz val="8"/>
        <color rgb="FF000000"/>
        <rFont val="宋体"/>
        <family val="3"/>
        <charset val="134"/>
      </rPr>
      <t>元</t>
    </r>
    <r>
      <rPr>
        <sz val="8"/>
        <color rgb="FF000000"/>
        <rFont val="Times New Roman"/>
        <family val="1"/>
      </rPr>
      <t>/</t>
    </r>
    <r>
      <rPr>
        <sz val="8"/>
        <color rgb="FF000000"/>
        <rFont val="宋体"/>
        <family val="3"/>
        <charset val="134"/>
      </rPr>
      <t>月、</t>
    </r>
    <r>
      <rPr>
        <sz val="8"/>
        <color rgb="FF000000"/>
        <rFont val="Times New Roman"/>
        <family val="1"/>
      </rPr>
      <t>400</t>
    </r>
    <r>
      <rPr>
        <sz val="8"/>
        <color rgb="FF000000"/>
        <rFont val="宋体"/>
        <family val="3"/>
        <charset val="134"/>
      </rPr>
      <t>元</t>
    </r>
    <r>
      <rPr>
        <sz val="8"/>
        <color rgb="FF000000"/>
        <rFont val="Times New Roman"/>
        <family val="1"/>
      </rPr>
      <t>/</t>
    </r>
    <r>
      <rPr>
        <sz val="8"/>
        <color rgb="FF000000"/>
        <rFont val="宋体"/>
        <family val="3"/>
        <charset val="134"/>
      </rPr>
      <t>月</t>
    </r>
  </si>
  <si>
    <t>50元/月、100元/月、400元/月</t>
  </si>
  <si>
    <t>绿色惠民殡葬</t>
  </si>
  <si>
    <t>推进绿色殡葬工作</t>
  </si>
  <si>
    <t>持续推进绿色殡葬工作</t>
  </si>
  <si>
    <t>有效推进</t>
  </si>
  <si>
    <r>
      <rPr>
        <sz val="8"/>
        <color theme="1"/>
        <rFont val="Times New Roman"/>
        <family val="1"/>
      </rPr>
      <t xml:space="preserve"> 
</t>
    </r>
    <r>
      <rPr>
        <sz val="8"/>
        <color theme="1"/>
        <rFont val="宋体"/>
        <family val="3"/>
        <charset val="134"/>
      </rPr>
      <t>补助标准</t>
    </r>
  </si>
  <si>
    <r>
      <rPr>
        <sz val="8"/>
        <color rgb="FF000000"/>
        <rFont val="Times New Roman"/>
        <family val="1"/>
      </rPr>
      <t>≤1030/</t>
    </r>
    <r>
      <rPr>
        <sz val="8"/>
        <color rgb="FF000000"/>
        <rFont val="宋体"/>
        <family val="3"/>
        <charset val="134"/>
      </rPr>
      <t>元</t>
    </r>
    <r>
      <rPr>
        <sz val="8"/>
        <color rgb="FF000000"/>
        <rFont val="Times New Roman"/>
        <family val="1"/>
      </rPr>
      <t>/</t>
    </r>
    <r>
      <rPr>
        <sz val="8"/>
        <color rgb="FF000000"/>
        <rFont val="宋体"/>
        <family val="3"/>
        <charset val="134"/>
      </rPr>
      <t>具</t>
    </r>
  </si>
  <si>
    <t>资金拨付率</t>
  </si>
  <si>
    <t>完善养老服务体系建设</t>
  </si>
  <si>
    <t>困难残疾人生活补助</t>
  </si>
  <si>
    <t>发放困难残疾人生活补助</t>
  </si>
  <si>
    <t>提高残疾人生活水平</t>
  </si>
  <si>
    <t>每月生活补贴</t>
  </si>
  <si>
    <r>
      <rPr>
        <sz val="8"/>
        <color rgb="FF000000"/>
        <rFont val="Times New Roman"/>
        <family val="1"/>
      </rPr>
      <t>100</t>
    </r>
    <r>
      <rPr>
        <sz val="8"/>
        <color rgb="FF000000"/>
        <rFont val="宋体"/>
        <family val="3"/>
        <charset val="134"/>
      </rPr>
      <t>元</t>
    </r>
    <r>
      <rPr>
        <sz val="8"/>
        <color rgb="FF000000"/>
        <rFont val="Times New Roman"/>
        <family val="1"/>
      </rPr>
      <t>/</t>
    </r>
    <r>
      <rPr>
        <sz val="8"/>
        <color rgb="FF000000"/>
        <rFont val="宋体"/>
        <family val="3"/>
        <charset val="134"/>
      </rPr>
      <t>月</t>
    </r>
  </si>
  <si>
    <t>100元/月</t>
  </si>
  <si>
    <t>保障残疾人生活</t>
  </si>
  <si>
    <t>重度残疾人护理补贴</t>
  </si>
  <si>
    <t>发放重度残疾人护理补贴</t>
  </si>
  <si>
    <r>
      <rPr>
        <sz val="8"/>
        <color rgb="FF000000"/>
        <rFont val="Times New Roman"/>
        <family val="1"/>
      </rPr>
      <t xml:space="preserve"> 
</t>
    </r>
    <r>
      <rPr>
        <sz val="8"/>
        <color rgb="FF000000"/>
        <rFont val="宋体"/>
        <family val="3"/>
        <charset val="134"/>
      </rPr>
      <t>重度残疾人数</t>
    </r>
  </si>
  <si>
    <t>≥5000人</t>
  </si>
  <si>
    <t>5004人</t>
  </si>
  <si>
    <t>政策知晓率</t>
  </si>
  <si>
    <t>≥85%</t>
  </si>
  <si>
    <t>资金发放时间</t>
  </si>
  <si>
    <r>
      <rPr>
        <sz val="8"/>
        <color theme="1"/>
        <rFont val="Times New Roman"/>
        <family val="1"/>
      </rPr>
      <t xml:space="preserve"> 
</t>
    </r>
    <r>
      <rPr>
        <sz val="8"/>
        <color theme="1"/>
        <rFont val="宋体"/>
        <family val="3"/>
        <charset val="134"/>
      </rPr>
      <t>重度残疾人护理补贴一级、二级</t>
    </r>
  </si>
  <si>
    <r>
      <rPr>
        <sz val="8"/>
        <color rgb="FF000000"/>
        <rFont val="Times New Roman"/>
        <family val="1"/>
      </rPr>
      <t>100</t>
    </r>
    <r>
      <rPr>
        <sz val="8"/>
        <color rgb="FF000000"/>
        <rFont val="宋体"/>
        <family val="3"/>
        <charset val="134"/>
      </rPr>
      <t>元</t>
    </r>
    <r>
      <rPr>
        <sz val="8"/>
        <color rgb="FF000000"/>
        <rFont val="Times New Roman"/>
        <family val="1"/>
      </rPr>
      <t>/</t>
    </r>
    <r>
      <rPr>
        <sz val="8"/>
        <color rgb="FF000000"/>
        <rFont val="宋体"/>
        <family val="3"/>
        <charset val="134"/>
      </rPr>
      <t>月、</t>
    </r>
    <r>
      <rPr>
        <sz val="8"/>
        <color rgb="FF000000"/>
        <rFont val="Times New Roman"/>
        <family val="1"/>
      </rPr>
      <t>70</t>
    </r>
    <r>
      <rPr>
        <sz val="8"/>
        <color rgb="FF000000"/>
        <rFont val="宋体"/>
        <family val="3"/>
        <charset val="134"/>
      </rPr>
      <t>元</t>
    </r>
    <r>
      <rPr>
        <sz val="8"/>
        <color rgb="FF000000"/>
        <rFont val="Times New Roman"/>
        <family val="1"/>
      </rPr>
      <t>/</t>
    </r>
    <r>
      <rPr>
        <sz val="8"/>
        <color rgb="FF000000"/>
        <rFont val="宋体"/>
        <family val="3"/>
        <charset val="134"/>
      </rPr>
      <t>月</t>
    </r>
  </si>
  <si>
    <t>100元/月、70元/月</t>
  </si>
  <si>
    <t>福利彩票公益金(分成）</t>
  </si>
  <si>
    <t>支持公益事业发展</t>
  </si>
  <si>
    <t>有效支持</t>
  </si>
  <si>
    <t>资金支付率</t>
  </si>
  <si>
    <t>及时</t>
  </si>
  <si>
    <t>老年人体育协会经费</t>
  </si>
  <si>
    <r>
      <rPr>
        <sz val="8"/>
        <color rgb="FF000000"/>
        <rFont val="Times New Roman"/>
        <family val="1"/>
      </rPr>
      <t>≤10</t>
    </r>
    <r>
      <rPr>
        <sz val="8"/>
        <color rgb="FF000000"/>
        <rFont val="宋体"/>
        <family val="3"/>
        <charset val="134"/>
      </rPr>
      <t>万元</t>
    </r>
  </si>
  <si>
    <t>9.8万元</t>
  </si>
  <si>
    <t>沐川县养老服务体系建设项目</t>
  </si>
  <si>
    <t>逐步完善</t>
  </si>
  <si>
    <t>工程合格率</t>
  </si>
  <si>
    <t>完成时间</t>
  </si>
  <si>
    <t>按时完成</t>
  </si>
  <si>
    <t>严格按预算开展</t>
  </si>
  <si>
    <t>按预算开展</t>
  </si>
  <si>
    <t>进一步完善养老服务体系建设</t>
  </si>
  <si>
    <t>福利彩票公益金</t>
  </si>
  <si>
    <t>为符合规定的群体提供帮助</t>
  </si>
  <si>
    <t>提供帮助人数</t>
  </si>
  <si>
    <t>≥50人</t>
  </si>
  <si>
    <t>有效提高群众幸福感</t>
  </si>
  <si>
    <t>按时救助率</t>
  </si>
  <si>
    <t>完善老年服务设施</t>
  </si>
  <si>
    <t>沐川县养老服务设施建设项目</t>
  </si>
  <si>
    <t>完善养老服务设施建设</t>
  </si>
  <si>
    <t>养老服务设施建设惠及人数</t>
  </si>
  <si>
    <t>资金按时拨付率</t>
  </si>
  <si>
    <t>提升养老服务水平</t>
  </si>
  <si>
    <t>完善养老服务体系建设，不断满足人民群众日益增长的养老服务需求</t>
  </si>
  <si>
    <t>工程质量合格率</t>
  </si>
  <si>
    <t>完成程度</t>
  </si>
  <si>
    <t>有效维护社会社会和谐稳定</t>
  </si>
  <si>
    <t>有效维护</t>
  </si>
  <si>
    <t>农村公益性墓地建设</t>
  </si>
  <si>
    <t>加强节地生态安葬设施建设，有效治理散埋乱葬</t>
  </si>
  <si>
    <t>节地生态安葬设施建设项目工程合格率</t>
  </si>
  <si>
    <t>项目按实施方案如期完成率</t>
  </si>
  <si>
    <t>节地绿色殡葬环保效果</t>
  </si>
  <si>
    <t>城乡社区治理试点</t>
  </si>
  <si>
    <t>试点工作验收合格率</t>
  </si>
  <si>
    <t>增强社区便民惠民服务能力</t>
  </si>
  <si>
    <t>有效增强</t>
  </si>
  <si>
    <t>基层社会治理体系</t>
  </si>
  <si>
    <t>不断完善</t>
  </si>
  <si>
    <t>特困人员代扣代缴资金</t>
  </si>
  <si>
    <t>保障特困人员基本生活</t>
  </si>
  <si>
    <t>资金按月发放及时率</t>
  </si>
  <si>
    <t>困难群众基本生活救助保障制度</t>
  </si>
  <si>
    <t xml:space="preserve"> 不断完善</t>
  </si>
  <si>
    <t>沐川县殡葬服务改造提升项目</t>
  </si>
  <si>
    <t>骨灰堂建设项目、殡葬服务站建设项目建成后进一步满足公众在殡葬服务方面的基本需求，引导并推动我县殡葬改革。为生态文明建设、城乡建设发展做出积极贡献。</t>
  </si>
  <si>
    <t>推动殡葬服务改革</t>
  </si>
  <si>
    <t>有效推动</t>
  </si>
  <si>
    <t>进一步加强生态文明建设</t>
  </si>
  <si>
    <t>不断加强</t>
  </si>
  <si>
    <t>未成年人保护</t>
  </si>
  <si>
    <t>开展对未成年人的关心关爱活动</t>
  </si>
  <si>
    <t>提高对未成年人的关心关爱</t>
  </si>
  <si>
    <t>按时完成工作</t>
  </si>
  <si>
    <t>开展关爱服务</t>
  </si>
  <si>
    <t>≤10万元</t>
  </si>
  <si>
    <t>东西部协作资金</t>
  </si>
  <si>
    <t>确保困难群众安全温暖过冬、喜庆安康幸福过节</t>
  </si>
  <si>
    <t>保障困难群众温暖过冬，喜庆安康幸福过节</t>
  </si>
  <si>
    <t>慰问资金在农历年前划出</t>
  </si>
  <si>
    <t>持续提高困难群众救助水平</t>
  </si>
  <si>
    <t>持续提高</t>
  </si>
  <si>
    <t>更好地完成，提高工作效率</t>
  </si>
  <si>
    <t>按时完成任务</t>
  </si>
  <si>
    <t>提升婚姻登记服务质量</t>
  </si>
  <si>
    <t>改造经费</t>
  </si>
  <si>
    <r>
      <rPr>
        <sz val="8"/>
        <color rgb="FF000000"/>
        <rFont val="Times New Roman"/>
        <family val="1"/>
      </rPr>
      <t xml:space="preserve"> 
</t>
    </r>
    <r>
      <rPr>
        <sz val="8"/>
        <color rgb="FF000000"/>
        <rFont val="宋体"/>
        <family val="3"/>
        <charset val="134"/>
      </rPr>
      <t>按时完成工作</t>
    </r>
  </si>
  <si>
    <r>
      <rPr>
        <sz val="8"/>
        <color rgb="FF000000"/>
        <rFont val="Times New Roman"/>
        <family val="1"/>
      </rPr>
      <t xml:space="preserve"> 
</t>
    </r>
    <r>
      <rPr>
        <sz val="8"/>
        <color rgb="FF000000"/>
        <rFont val="宋体"/>
        <family val="3"/>
        <charset val="134"/>
      </rPr>
      <t>按时完成</t>
    </r>
  </si>
  <si>
    <t xml:space="preserve"> 
按时完成</t>
  </si>
  <si>
    <t>完成不动产登记</t>
  </si>
  <si>
    <t>2023年人口老龄化工程和托育建设中央基建资金（沐川县利店养老中心）</t>
  </si>
  <si>
    <t>积极应对人口老龄化，建设养老中心</t>
  </si>
  <si>
    <t>建设养老中心</t>
  </si>
  <si>
    <t>1个</t>
  </si>
  <si>
    <t>建设成本</t>
  </si>
  <si>
    <r>
      <rPr>
        <sz val="8"/>
        <color rgb="FF000000"/>
        <rFont val="Times New Roman"/>
        <family val="1"/>
      </rPr>
      <t>≤5000</t>
    </r>
    <r>
      <rPr>
        <sz val="8"/>
        <color rgb="FF000000"/>
        <rFont val="宋体"/>
        <family val="3"/>
        <charset val="134"/>
      </rPr>
      <t>万元</t>
    </r>
  </si>
  <si>
    <t>≤5000万元</t>
  </si>
  <si>
    <t>通过第三方评估机构的绩效评估考核</t>
  </si>
  <si>
    <t>通过</t>
  </si>
  <si>
    <t>按时完成资料准备</t>
  </si>
  <si>
    <t>专题片制作</t>
  </si>
  <si>
    <t>完成工作任务</t>
  </si>
  <si>
    <t>工作经费等</t>
  </si>
  <si>
    <t>困难群众救助</t>
  </si>
  <si>
    <t>保障困难群众基本生活</t>
  </si>
  <si>
    <t>农村低保人数</t>
  </si>
  <si>
    <t>≥17000人次</t>
  </si>
  <si>
    <t>流浪乞讨人员救助</t>
  </si>
  <si>
    <t>及时救助</t>
  </si>
  <si>
    <t>孤儿基本生活保障</t>
  </si>
  <si>
    <r>
      <rPr>
        <sz val="8"/>
        <color rgb="FF000000"/>
        <rFont val="Times New Roman"/>
        <family val="1"/>
      </rPr>
      <t>1200</t>
    </r>
    <r>
      <rPr>
        <sz val="8"/>
        <color rgb="FF000000"/>
        <rFont val="宋体"/>
        <family val="3"/>
        <charset val="134"/>
      </rPr>
      <t>元</t>
    </r>
    <r>
      <rPr>
        <sz val="8"/>
        <color rgb="FF000000"/>
        <rFont val="Times New Roman"/>
        <family val="1"/>
      </rPr>
      <t>/</t>
    </r>
    <r>
      <rPr>
        <sz val="8"/>
        <color rgb="FF000000"/>
        <rFont val="宋体"/>
        <family val="3"/>
        <charset val="134"/>
      </rPr>
      <t>月</t>
    </r>
  </si>
  <si>
    <t>1200元/月</t>
  </si>
  <si>
    <t>2024年</t>
    <phoneticPr fontId="10" type="noConversion"/>
  </si>
  <si>
    <t>2024年</t>
    <phoneticPr fontId="10" type="noConversion"/>
  </si>
  <si>
    <t>2024年</t>
    <phoneticPr fontId="10" type="noConversion"/>
  </si>
  <si>
    <t>2024年</t>
    <phoneticPr fontId="10" type="noConversion"/>
  </si>
  <si>
    <t>第二次全国地名普查经费</t>
    <phoneticPr fontId="10" type="noConversion"/>
  </si>
  <si>
    <t>完善地名数据，提升管理质量</t>
    <phoneticPr fontId="10" type="noConversion"/>
  </si>
  <si>
    <t>完善地名数据，提升管理质量</t>
    <phoneticPr fontId="10" type="noConversion"/>
  </si>
  <si>
    <r>
      <rPr>
        <sz val="8"/>
        <color rgb="FF000000"/>
        <rFont val="宋体"/>
        <family val="3"/>
        <charset val="134"/>
      </rPr>
      <t>≤</t>
    </r>
    <r>
      <rPr>
        <sz val="8"/>
        <color rgb="FF000000"/>
        <rFont val="Times New Roman"/>
        <family val="1"/>
      </rPr>
      <t>18</t>
    </r>
    <r>
      <rPr>
        <sz val="8"/>
        <color rgb="FF000000"/>
        <rFont val="宋体"/>
        <family val="3"/>
        <charset val="134"/>
      </rPr>
      <t>万元</t>
    </r>
    <phoneticPr fontId="10" type="noConversion"/>
  </si>
  <si>
    <r>
      <t>1</t>
    </r>
    <r>
      <rPr>
        <sz val="9"/>
        <color indexed="63"/>
        <rFont val="宋体"/>
        <family val="3"/>
        <charset val="134"/>
      </rPr>
      <t>8</t>
    </r>
    <r>
      <rPr>
        <sz val="9"/>
        <color indexed="63"/>
        <rFont val="宋体"/>
        <family val="3"/>
        <charset val="134"/>
      </rPr>
      <t>万元</t>
    </r>
    <phoneticPr fontId="10" type="noConversion"/>
  </si>
  <si>
    <r>
      <t>202</t>
    </r>
    <r>
      <rPr>
        <sz val="10"/>
        <color theme="1"/>
        <rFont val="宋体"/>
        <family val="3"/>
        <charset val="134"/>
        <scheme val="minor"/>
      </rPr>
      <t>4</t>
    </r>
    <r>
      <rPr>
        <sz val="10"/>
        <color theme="1"/>
        <rFont val="宋体"/>
        <family val="3"/>
        <charset val="134"/>
        <scheme val="minor"/>
      </rPr>
      <t>年</t>
    </r>
    <phoneticPr fontId="10" type="noConversion"/>
  </si>
  <si>
    <t>《地名天府·文化寻根》犍为站线下活动工作经费</t>
    <phoneticPr fontId="10" type="noConversion"/>
  </si>
  <si>
    <t>完成线下地名寻根活动</t>
    <phoneticPr fontId="10" type="noConversion"/>
  </si>
  <si>
    <r>
      <rPr>
        <sz val="8"/>
        <color rgb="FF000000"/>
        <rFont val="宋体"/>
        <family val="3"/>
        <charset val="134"/>
      </rPr>
      <t>≤</t>
    </r>
    <r>
      <rPr>
        <sz val="8"/>
        <color rgb="FF000000"/>
        <rFont val="Times New Roman"/>
        <family val="1"/>
      </rPr>
      <t>2.59</t>
    </r>
    <r>
      <rPr>
        <sz val="8"/>
        <color rgb="FF000000"/>
        <rFont val="宋体"/>
        <family val="3"/>
        <charset val="134"/>
      </rPr>
      <t>万元</t>
    </r>
    <phoneticPr fontId="10" type="noConversion"/>
  </si>
  <si>
    <r>
      <t>≤2</t>
    </r>
    <r>
      <rPr>
        <sz val="9"/>
        <color indexed="63"/>
        <rFont val="宋体"/>
        <family val="3"/>
        <charset val="134"/>
      </rPr>
      <t>.59</t>
    </r>
    <r>
      <rPr>
        <sz val="9"/>
        <color indexed="63"/>
        <rFont val="宋体"/>
        <family val="3"/>
        <charset val="134"/>
      </rPr>
      <t>万元</t>
    </r>
    <phoneticPr fontId="10" type="noConversion"/>
  </si>
  <si>
    <t>完成地名寻根活动</t>
    <phoneticPr fontId="10" type="noConversion"/>
  </si>
  <si>
    <t>福彩圆梦孤儿助学工程</t>
  </si>
  <si>
    <t>完成孤儿高校阶段助学补助</t>
    <phoneticPr fontId="10" type="noConversion"/>
  </si>
  <si>
    <r>
      <rPr>
        <sz val="8"/>
        <color rgb="FF000000"/>
        <rFont val="宋体"/>
        <family val="3"/>
        <charset val="134"/>
      </rPr>
      <t>≤</t>
    </r>
    <r>
      <rPr>
        <sz val="8"/>
        <color rgb="FF000000"/>
        <rFont val="Times New Roman"/>
        <family val="1"/>
      </rPr>
      <t>7</t>
    </r>
    <r>
      <rPr>
        <sz val="8"/>
        <color rgb="FF000000"/>
        <rFont val="宋体"/>
        <family val="3"/>
        <charset val="134"/>
      </rPr>
      <t>万元</t>
    </r>
    <phoneticPr fontId="10" type="noConversion"/>
  </si>
  <si>
    <t>≤7万元</t>
    <phoneticPr fontId="10" type="noConversion"/>
  </si>
  <si>
    <t>2024年</t>
    <phoneticPr fontId="10" type="noConversion"/>
  </si>
  <si>
    <r>
      <t>在建国7</t>
    </r>
    <r>
      <rPr>
        <sz val="10"/>
        <color theme="1"/>
        <rFont val="宋体"/>
        <family val="3"/>
        <charset val="134"/>
        <scheme val="minor"/>
      </rPr>
      <t>5周年</t>
    </r>
    <r>
      <rPr>
        <sz val="10"/>
        <color theme="1"/>
        <rFont val="宋体"/>
        <family val="3"/>
        <charset val="134"/>
        <scheme val="minor"/>
      </rPr>
      <t>为困难群众发放一次性生活补助</t>
    </r>
    <phoneticPr fontId="10" type="noConversion"/>
  </si>
  <si>
    <t>困难群众发放一次性生活补助</t>
    <phoneticPr fontId="10" type="noConversion"/>
  </si>
  <si>
    <r>
      <rPr>
        <sz val="8"/>
        <color rgb="FF000000"/>
        <rFont val="宋体"/>
        <family val="3"/>
        <charset val="134"/>
      </rPr>
      <t>≤</t>
    </r>
    <r>
      <rPr>
        <sz val="8"/>
        <color rgb="FF000000"/>
        <rFont val="Times New Roman"/>
        <family val="1"/>
      </rPr>
      <t>386.2</t>
    </r>
    <r>
      <rPr>
        <sz val="8"/>
        <color rgb="FF000000"/>
        <rFont val="宋体"/>
        <family val="3"/>
        <charset val="134"/>
      </rPr>
      <t>万元</t>
    </r>
    <phoneticPr fontId="10" type="noConversion"/>
  </si>
  <si>
    <r>
      <t>≤3</t>
    </r>
    <r>
      <rPr>
        <sz val="9"/>
        <color indexed="63"/>
        <rFont val="宋体"/>
        <family val="3"/>
        <charset val="134"/>
      </rPr>
      <t>86.2</t>
    </r>
    <r>
      <rPr>
        <sz val="9"/>
        <color indexed="63"/>
        <rFont val="宋体"/>
        <family val="3"/>
        <charset val="134"/>
      </rPr>
      <t>万元</t>
    </r>
    <phoneticPr fontId="10" type="noConversion"/>
  </si>
  <si>
    <t>困难群众一次性生活补助2</t>
    <phoneticPr fontId="10" type="noConversion"/>
  </si>
  <si>
    <r>
      <t>在建国7</t>
    </r>
    <r>
      <rPr>
        <sz val="10"/>
        <color theme="1"/>
        <rFont val="宋体"/>
        <family val="3"/>
        <charset val="134"/>
        <scheme val="minor"/>
      </rPr>
      <t>5周年为困难群众发放一次性生活补助</t>
    </r>
    <phoneticPr fontId="10" type="noConversion"/>
  </si>
  <si>
    <t>在建国75周年为困难群众发放一次性生活补助</t>
    <phoneticPr fontId="10" type="noConversion"/>
  </si>
  <si>
    <t>发放资金</t>
    <phoneticPr fontId="10" type="noConversion"/>
  </si>
  <si>
    <r>
      <t>29.5</t>
    </r>
    <r>
      <rPr>
        <sz val="8"/>
        <color rgb="FF000000"/>
        <rFont val="宋体"/>
        <family val="3"/>
        <charset val="134"/>
      </rPr>
      <t>万元</t>
    </r>
    <phoneticPr fontId="10" type="noConversion"/>
  </si>
  <si>
    <r>
      <t>2</t>
    </r>
    <r>
      <rPr>
        <sz val="9"/>
        <color indexed="63"/>
        <rFont val="宋体"/>
        <family val="3"/>
        <charset val="134"/>
      </rPr>
      <t>9.5</t>
    </r>
    <r>
      <rPr>
        <sz val="9"/>
        <color indexed="63"/>
        <rFont val="宋体"/>
        <family val="3"/>
        <charset val="134"/>
      </rPr>
      <t>万元</t>
    </r>
    <phoneticPr fontId="10" type="noConversion"/>
  </si>
  <si>
    <t>沐川县殡葬服务改造提升项目（债券）</t>
  </si>
  <si>
    <t>沐川县养老服务设施建设项目（债券）</t>
    <phoneticPr fontId="10" type="noConversion"/>
  </si>
  <si>
    <t>按时发放孤儿、事实无人抚养儿童生活补助费</t>
    <phoneticPr fontId="10" type="noConversion"/>
  </si>
  <si>
    <t>孤儿、事实无人抚养儿童基本生活保障补助县级配套资金</t>
    <phoneticPr fontId="10" type="noConversion"/>
  </si>
  <si>
    <t>资金拨付</t>
    <phoneticPr fontId="10" type="noConversion"/>
  </si>
  <si>
    <t>2024年</t>
    <phoneticPr fontId="10" type="noConversion"/>
  </si>
  <si>
    <t>2024年</t>
    <phoneticPr fontId="10" type="noConversion"/>
  </si>
  <si>
    <t>2024年</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</si>
</sst>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b/>
      <sz val="18"/>
      <color theme="1"/>
      <name val="宋体"/>
      <family val="3"/>
      <charset val="134"/>
      <scheme val="minor"/>
    </font>
    <font>
      <sz val="10"/>
      <color theme="1"/>
      <name val="宋体"/>
      <family val="3"/>
      <charset val="134"/>
      <scheme val="minor"/>
    </font>
    <font>
      <sz val="10"/>
      <name val="宋体"/>
      <family val="3"/>
      <charset val="134"/>
      <scheme val="minor"/>
    </font>
    <font>
      <sz val="9"/>
      <color theme="1"/>
      <name val="宋体"/>
      <family val="3"/>
      <charset val="134"/>
      <scheme val="minor"/>
    </font>
    <font>
      <sz val="9"/>
      <color indexed="63"/>
      <name val="宋体"/>
      <family val="3"/>
      <charset val="134"/>
    </font>
    <font>
      <sz val="8"/>
      <color rgb="FF000000"/>
      <name val="宋体"/>
      <family val="3"/>
      <charset val="134"/>
    </font>
    <font>
      <sz val="8"/>
      <color rgb="FF000000"/>
      <name val="Times New Roman"/>
      <family val="1"/>
    </font>
    <font>
      <sz val="8"/>
      <color theme="1"/>
      <name val="宋体"/>
      <family val="3"/>
      <charset val="134"/>
    </font>
    <font>
      <sz val="8"/>
      <color theme="1"/>
      <name val="Times New Roman"/>
      <family val="1"/>
    </font>
    <font>
      <sz val="9"/>
      <name val="宋体"/>
      <family val="3"/>
      <charset val="134"/>
      <scheme val="minor"/>
    </font>
    <font>
      <sz val="8"/>
      <color rgb="FF000000"/>
      <name val="宋体"/>
      <family val="3"/>
      <charset val="134"/>
    </font>
    <font>
      <sz val="9"/>
      <color indexed="63"/>
      <name val="宋体"/>
      <family val="3"/>
      <charset val="134"/>
    </font>
    <font>
      <sz val="10"/>
      <color theme="1"/>
      <name val="宋体"/>
      <family val="3"/>
      <charset val="134"/>
      <scheme val="minor"/>
    </font>
    <font>
      <sz val="8"/>
      <color theme="1"/>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71">
    <xf numFmtId="0" fontId="0" fillId="0" borderId="0" xfId="0">
      <alignment vertical="center"/>
    </xf>
    <xf numFmtId="0" fontId="0" fillId="0" borderId="0" xfId="0" applyAlignment="1">
      <alignment vertical="center"/>
    </xf>
    <xf numFmtId="0" fontId="0" fillId="0" borderId="0" xfId="0" applyFill="1">
      <alignment vertical="center"/>
    </xf>
    <xf numFmtId="0" fontId="0" fillId="0" borderId="0" xfId="0" applyFont="1">
      <alignment vertical="center"/>
    </xf>
    <xf numFmtId="0" fontId="2" fillId="0" borderId="1" xfId="0" applyFont="1" applyBorder="1" applyAlignme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5" xfId="0" applyFont="1" applyFill="1" applyBorder="1" applyAlignment="1">
      <alignment vertical="center" wrapText="1"/>
    </xf>
    <xf numFmtId="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lignment vertical="center"/>
    </xf>
    <xf numFmtId="9" fontId="7"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0"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37" workbookViewId="0">
      <selection activeCell="N13" sqref="N13"/>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3</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50">
        <v>15.9</v>
      </c>
      <c r="D8" s="51"/>
      <c r="E8" s="50">
        <v>15.9</v>
      </c>
      <c r="F8" s="51"/>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21</v>
      </c>
      <c r="C11" s="39"/>
      <c r="D11" s="39"/>
      <c r="E11" s="40"/>
      <c r="F11" s="31" t="s">
        <v>21</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34</v>
      </c>
      <c r="E15" s="19">
        <v>1</v>
      </c>
      <c r="F15" s="8" t="s">
        <v>35</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c r="E19" s="11"/>
      <c r="F19" s="8"/>
      <c r="G19" s="5"/>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38</v>
      </c>
      <c r="E22" s="11" t="s">
        <v>39</v>
      </c>
      <c r="F22" s="8" t="s">
        <v>39</v>
      </c>
      <c r="G22" s="5">
        <v>10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41</v>
      </c>
      <c r="E24" s="13" t="s">
        <v>42</v>
      </c>
      <c r="F24" s="8" t="s">
        <v>43</v>
      </c>
      <c r="G24" s="5">
        <v>20</v>
      </c>
      <c r="H24" s="5"/>
      <c r="I24" s="17"/>
    </row>
    <row r="25" spans="1:9" s="2" customFormat="1" ht="20.399999999999999" customHeight="1" x14ac:dyDescent="0.25">
      <c r="A25" s="27" t="s">
        <v>44</v>
      </c>
      <c r="B25" s="33" t="s">
        <v>45</v>
      </c>
      <c r="C25" s="34"/>
      <c r="D25" s="10" t="s">
        <v>46</v>
      </c>
      <c r="E25" s="11" t="s">
        <v>47</v>
      </c>
      <c r="F25" s="8" t="s">
        <v>35</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v>0.95</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125</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7.04</v>
      </c>
      <c r="D8" s="45"/>
      <c r="E8" s="44">
        <v>7.04</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126</v>
      </c>
      <c r="C11" s="39"/>
      <c r="D11" s="39"/>
      <c r="E11" s="40"/>
      <c r="F11" s="31" t="s">
        <v>126</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127</v>
      </c>
      <c r="E19" s="11" t="s">
        <v>128</v>
      </c>
      <c r="F19" s="11" t="s">
        <v>128</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t="s">
        <v>129</v>
      </c>
      <c r="E24" s="13" t="s">
        <v>130</v>
      </c>
      <c r="F24" s="13" t="s">
        <v>130</v>
      </c>
      <c r="G24" s="5">
        <v>40</v>
      </c>
      <c r="H24" s="5"/>
      <c r="I24" s="17"/>
    </row>
    <row r="25" spans="1:9" s="2" customFormat="1" ht="20.399999999999999" customHeight="1" x14ac:dyDescent="0.25">
      <c r="A25" s="27" t="s">
        <v>44</v>
      </c>
      <c r="B25" s="33" t="s">
        <v>45</v>
      </c>
      <c r="C25" s="34"/>
      <c r="D25" s="10" t="s">
        <v>131</v>
      </c>
      <c r="E25" s="19">
        <v>1</v>
      </c>
      <c r="F25" s="9">
        <v>1</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9"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133</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394.47</v>
      </c>
      <c r="D8" s="45"/>
      <c r="E8" s="44">
        <v>394.47</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134</v>
      </c>
      <c r="C11" s="39"/>
      <c r="D11" s="39"/>
      <c r="E11" s="40"/>
      <c r="F11" s="38" t="s">
        <v>134</v>
      </c>
      <c r="G11" s="39"/>
      <c r="H11" s="39"/>
      <c r="I11" s="40"/>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135</v>
      </c>
      <c r="E19" s="11" t="s">
        <v>47</v>
      </c>
      <c r="F19" s="11" t="s">
        <v>47</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131</v>
      </c>
      <c r="E22" s="23">
        <v>1</v>
      </c>
      <c r="F22" s="9">
        <v>1</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136</v>
      </c>
      <c r="E24" s="13" t="s">
        <v>137</v>
      </c>
      <c r="F24" s="8" t="s">
        <v>138</v>
      </c>
      <c r="G24" s="5">
        <v>10</v>
      </c>
      <c r="H24" s="5"/>
      <c r="I24" s="17"/>
    </row>
    <row r="25" spans="1:9" s="2" customFormat="1" ht="20.399999999999999" customHeight="1" x14ac:dyDescent="0.25">
      <c r="A25" s="27" t="s">
        <v>44</v>
      </c>
      <c r="B25" s="33" t="s">
        <v>45</v>
      </c>
      <c r="C25" s="34"/>
      <c r="D25" s="10" t="s">
        <v>139</v>
      </c>
      <c r="E25" s="11" t="s">
        <v>66</v>
      </c>
      <c r="F25" s="11" t="s">
        <v>66</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E8:F8"/>
    <mergeCell ref="G8:I8"/>
    <mergeCell ref="C8:D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140</v>
      </c>
      <c r="C3" s="54"/>
      <c r="D3" s="55"/>
      <c r="E3" s="4" t="s">
        <v>4</v>
      </c>
      <c r="F3" s="53" t="s">
        <v>249</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547.77</v>
      </c>
      <c r="D8" s="45"/>
      <c r="E8" s="44">
        <v>547.77</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141</v>
      </c>
      <c r="C11" s="39"/>
      <c r="D11" s="39"/>
      <c r="E11" s="40"/>
      <c r="F11" s="31" t="s">
        <v>141</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t="s">
        <v>142</v>
      </c>
      <c r="E15" s="11" t="s">
        <v>143</v>
      </c>
      <c r="F15" s="8" t="s">
        <v>144</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145</v>
      </c>
      <c r="E19" s="11" t="s">
        <v>146</v>
      </c>
      <c r="F19" s="8" t="s">
        <v>146</v>
      </c>
      <c r="G19" s="5">
        <v>10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147</v>
      </c>
      <c r="E22" s="11" t="s">
        <v>84</v>
      </c>
      <c r="F22" s="11" t="s">
        <v>84</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t="s">
        <v>148</v>
      </c>
      <c r="E24" s="13" t="s">
        <v>149</v>
      </c>
      <c r="F24" s="20" t="s">
        <v>150</v>
      </c>
      <c r="G24" s="5">
        <v>10</v>
      </c>
      <c r="H24" s="5"/>
      <c r="I24" s="17"/>
    </row>
    <row r="25" spans="1:9" s="2" customFormat="1" ht="20.399999999999999" customHeight="1" x14ac:dyDescent="0.25">
      <c r="A25" s="27" t="s">
        <v>44</v>
      </c>
      <c r="B25" s="27" t="s">
        <v>45</v>
      </c>
      <c r="C25" s="27"/>
      <c r="D25" s="22"/>
      <c r="E25" s="22"/>
      <c r="F25" s="22"/>
      <c r="G25" s="22"/>
      <c r="H25" s="5"/>
      <c r="I25" s="17"/>
    </row>
    <row r="26" spans="1:9" s="2" customFormat="1" ht="20.399999999999999" customHeight="1" x14ac:dyDescent="0.25">
      <c r="A26" s="27"/>
      <c r="B26" s="27"/>
      <c r="C26" s="27"/>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151</v>
      </c>
      <c r="C3" s="54"/>
      <c r="D3" s="55"/>
      <c r="E3" s="4" t="s">
        <v>4</v>
      </c>
      <c r="F3" s="53" t="s">
        <v>250</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141.47999999999999</v>
      </c>
      <c r="D8" s="45"/>
      <c r="E8" s="44">
        <v>141.47999999999999</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152</v>
      </c>
      <c r="C11" s="39"/>
      <c r="D11" s="39"/>
      <c r="E11" s="40"/>
      <c r="F11" s="31" t="s">
        <v>152</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152</v>
      </c>
      <c r="E19" s="11" t="s">
        <v>153</v>
      </c>
      <c r="F19" s="11" t="s">
        <v>153</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154</v>
      </c>
      <c r="E22" s="11" t="s">
        <v>155</v>
      </c>
      <c r="F22" s="8" t="s">
        <v>155</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156</v>
      </c>
      <c r="E24" s="13" t="s">
        <v>157</v>
      </c>
      <c r="F24" s="8" t="s">
        <v>158</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159</v>
      </c>
      <c r="C3" s="54"/>
      <c r="D3" s="55"/>
      <c r="E3" s="4" t="s">
        <v>4</v>
      </c>
      <c r="F3" s="53" t="s">
        <v>285</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305.01</v>
      </c>
      <c r="D8" s="45"/>
      <c r="E8" s="44">
        <v>305.01</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132</v>
      </c>
      <c r="C11" s="39"/>
      <c r="D11" s="39"/>
      <c r="E11" s="40"/>
      <c r="F11" s="31" t="s">
        <v>160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161</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162</v>
      </c>
      <c r="E22" s="11" t="s">
        <v>163</v>
      </c>
      <c r="F22" s="11" t="s">
        <v>163</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164</v>
      </c>
      <c r="E24" s="11" t="s">
        <v>165</v>
      </c>
      <c r="F24" s="11" t="s">
        <v>165</v>
      </c>
      <c r="G24" s="5">
        <v>10</v>
      </c>
      <c r="H24" s="5"/>
      <c r="I24" s="17"/>
    </row>
    <row r="25" spans="1:9" s="2" customFormat="1" ht="20.399999999999999" customHeight="1" x14ac:dyDescent="0.25">
      <c r="A25" s="27" t="s">
        <v>44</v>
      </c>
      <c r="B25" s="33" t="s">
        <v>45</v>
      </c>
      <c r="C25" s="34"/>
      <c r="D25" s="10" t="s">
        <v>166</v>
      </c>
      <c r="E25" s="11" t="s">
        <v>160</v>
      </c>
      <c r="F25" s="8" t="s">
        <v>160</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167</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17.940000000000001</v>
      </c>
      <c r="D8" s="45"/>
      <c r="E8" s="44">
        <v>17.940000000000001</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168</v>
      </c>
      <c r="C11" s="39"/>
      <c r="D11" s="39"/>
      <c r="E11" s="40"/>
      <c r="F11" s="31" t="s">
        <v>168</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169</v>
      </c>
      <c r="E15" s="11" t="s">
        <v>170</v>
      </c>
      <c r="F15" s="8" t="s">
        <v>170</v>
      </c>
      <c r="G15" s="5">
        <v>20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171</v>
      </c>
      <c r="E19" s="11" t="s">
        <v>47</v>
      </c>
      <c r="F19" s="11" t="s">
        <v>47</v>
      </c>
      <c r="G19" s="5">
        <v>10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172</v>
      </c>
      <c r="E22" s="13" t="s">
        <v>50</v>
      </c>
      <c r="F22" s="8" t="s">
        <v>50</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173</v>
      </c>
      <c r="E25" s="11" t="s">
        <v>160</v>
      </c>
      <c r="F25" s="11" t="s">
        <v>160</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174</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634.12</v>
      </c>
      <c r="D8" s="45"/>
      <c r="E8" s="44">
        <v>634.12</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175</v>
      </c>
      <c r="C11" s="39"/>
      <c r="D11" s="39"/>
      <c r="E11" s="40"/>
      <c r="F11" s="31" t="s">
        <v>175</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176</v>
      </c>
      <c r="E15" s="11" t="s">
        <v>170</v>
      </c>
      <c r="F15" s="8" t="s">
        <v>170</v>
      </c>
      <c r="G15" s="5">
        <v>20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175</v>
      </c>
      <c r="E19" s="11" t="s">
        <v>160</v>
      </c>
      <c r="F19" s="11" t="s">
        <v>160</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177</v>
      </c>
      <c r="E22" s="13" t="s">
        <v>146</v>
      </c>
      <c r="F22" s="8" t="s">
        <v>146</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178</v>
      </c>
      <c r="E25" s="11" t="s">
        <v>72</v>
      </c>
      <c r="F25" s="11" t="s">
        <v>72</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topLeftCell="A16"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0" t="s">
        <v>279</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634.12</v>
      </c>
      <c r="D8" s="45"/>
      <c r="E8" s="44">
        <v>634.12</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179</v>
      </c>
      <c r="C11" s="39"/>
      <c r="D11" s="39"/>
      <c r="E11" s="40"/>
      <c r="F11" s="59" t="s">
        <v>179</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176</v>
      </c>
      <c r="E15" s="11" t="s">
        <v>170</v>
      </c>
      <c r="F15" s="8" t="s">
        <v>170</v>
      </c>
      <c r="G15" s="5">
        <v>20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175</v>
      </c>
      <c r="E19" s="11" t="s">
        <v>160</v>
      </c>
      <c r="F19" s="11" t="s">
        <v>160</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177</v>
      </c>
      <c r="E22" s="13" t="s">
        <v>146</v>
      </c>
      <c r="F22" s="8" t="s">
        <v>146</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178</v>
      </c>
      <c r="E25" s="11" t="s">
        <v>72</v>
      </c>
      <c r="F25" s="11" t="s">
        <v>72</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0" t="s">
        <v>281</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47.53</v>
      </c>
      <c r="D8" s="45"/>
      <c r="E8" s="44">
        <v>47.53</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1" t="s">
        <v>280</v>
      </c>
      <c r="C11" s="39"/>
      <c r="D11" s="39"/>
      <c r="E11" s="40"/>
      <c r="F11" s="61" t="s">
        <v>280</v>
      </c>
      <c r="G11" s="39"/>
      <c r="H11" s="39"/>
      <c r="I11" s="40"/>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181</v>
      </c>
      <c r="E15" s="19">
        <v>1</v>
      </c>
      <c r="F15" s="9">
        <v>1</v>
      </c>
      <c r="G15" s="5">
        <v>20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26" t="s">
        <v>282</v>
      </c>
      <c r="E19" s="19" t="s">
        <v>35</v>
      </c>
      <c r="F19" s="19" t="s">
        <v>35</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162</v>
      </c>
      <c r="E22" s="11" t="s">
        <v>163</v>
      </c>
      <c r="F22" s="11" t="s">
        <v>163</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182</v>
      </c>
      <c r="E25" s="11" t="s">
        <v>183</v>
      </c>
      <c r="F25" s="11" t="s">
        <v>183</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184</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1.76</v>
      </c>
      <c r="D8" s="45"/>
      <c r="E8" s="44">
        <v>1.76</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185</v>
      </c>
      <c r="C11" s="39"/>
      <c r="D11" s="39"/>
      <c r="E11" s="40"/>
      <c r="F11" s="59" t="s">
        <v>185</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186</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187</v>
      </c>
      <c r="E22" s="13" t="s">
        <v>50</v>
      </c>
      <c r="F22" s="8" t="s">
        <v>50</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188</v>
      </c>
      <c r="E25" s="11" t="s">
        <v>56</v>
      </c>
      <c r="F25" s="11" t="s">
        <v>56</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2"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52</v>
      </c>
      <c r="C3" s="54"/>
      <c r="D3" s="55"/>
      <c r="E3" s="4" t="s">
        <v>4</v>
      </c>
      <c r="F3" s="53" t="s">
        <v>5</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9</v>
      </c>
      <c r="D8" s="45"/>
      <c r="E8" s="44">
        <v>9</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53</v>
      </c>
      <c r="C11" s="39"/>
      <c r="D11" s="39"/>
      <c r="E11" s="40"/>
      <c r="F11" s="31" t="s">
        <v>54</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5"/>
      <c r="I14" s="17"/>
    </row>
    <row r="15" spans="1:9" s="2" customFormat="1" ht="20.399999999999999" customHeight="1" x14ac:dyDescent="0.25">
      <c r="A15" s="27" t="s">
        <v>32</v>
      </c>
      <c r="B15" s="27" t="s">
        <v>33</v>
      </c>
      <c r="C15" s="27"/>
      <c r="D15" s="10" t="s">
        <v>46</v>
      </c>
      <c r="E15" s="10" t="s">
        <v>47</v>
      </c>
      <c r="F15" s="10" t="s">
        <v>47</v>
      </c>
      <c r="G15" s="10">
        <v>10</v>
      </c>
      <c r="H15" s="5"/>
      <c r="I15" s="17"/>
    </row>
    <row r="16" spans="1:9" s="2" customFormat="1" ht="20.399999999999999" customHeight="1" x14ac:dyDescent="0.25">
      <c r="A16" s="27"/>
      <c r="B16" s="27"/>
      <c r="C16" s="27"/>
      <c r="D16" s="12"/>
      <c r="E16" s="13"/>
      <c r="F16" s="8"/>
      <c r="G16" s="5"/>
      <c r="H16" s="5"/>
      <c r="I16" s="17"/>
    </row>
    <row r="17" spans="1:9" s="2" customFormat="1" ht="20.399999999999999" customHeight="1" x14ac:dyDescent="0.25">
      <c r="A17" s="27"/>
      <c r="B17" s="27"/>
      <c r="C17" s="27"/>
      <c r="D17" s="12"/>
      <c r="E17" s="13"/>
      <c r="F17" s="8"/>
      <c r="G17" s="5"/>
      <c r="H17" s="5"/>
      <c r="I17" s="17"/>
    </row>
    <row r="18" spans="1:9" s="2" customFormat="1" ht="20.399999999999999" customHeight="1" x14ac:dyDescent="0.25">
      <c r="A18" s="27"/>
      <c r="B18" s="27"/>
      <c r="C18" s="27"/>
      <c r="D18" s="10"/>
      <c r="E18" s="11"/>
      <c r="F18" s="8"/>
      <c r="G18" s="5"/>
      <c r="H18" s="5"/>
      <c r="I18" s="17"/>
    </row>
    <row r="19" spans="1:9" s="2" customFormat="1" ht="20.399999999999999" customHeight="1" x14ac:dyDescent="0.25">
      <c r="A19" s="27" t="s">
        <v>32</v>
      </c>
      <c r="B19" s="27" t="s">
        <v>36</v>
      </c>
      <c r="C19" s="27"/>
      <c r="D19" s="10" t="s">
        <v>55</v>
      </c>
      <c r="E19" s="11" t="s">
        <v>56</v>
      </c>
      <c r="F19" s="8" t="s">
        <v>56</v>
      </c>
      <c r="G19" s="5">
        <v>40</v>
      </c>
      <c r="H19" s="5"/>
      <c r="I19" s="17"/>
    </row>
    <row r="20" spans="1:9" s="2" customFormat="1" ht="20.399999999999999" customHeight="1" x14ac:dyDescent="0.25">
      <c r="A20" s="27"/>
      <c r="B20" s="27"/>
      <c r="C20" s="27"/>
      <c r="D20" s="12"/>
      <c r="E20" s="13"/>
      <c r="F20" s="8"/>
      <c r="G20" s="5"/>
      <c r="H20" s="5"/>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c r="E22" s="11"/>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57</v>
      </c>
      <c r="E24" s="13" t="s">
        <v>58</v>
      </c>
      <c r="F24" s="8" t="s">
        <v>59</v>
      </c>
      <c r="G24" s="5">
        <v>10</v>
      </c>
      <c r="H24" s="5"/>
      <c r="I24" s="17"/>
    </row>
    <row r="25" spans="1:9" s="2" customFormat="1" ht="20.399999999999999" customHeight="1" x14ac:dyDescent="0.25">
      <c r="A25" s="27" t="s">
        <v>44</v>
      </c>
      <c r="B25" s="33" t="s">
        <v>45</v>
      </c>
      <c r="C25" s="34"/>
      <c r="D25" s="10" t="s">
        <v>60</v>
      </c>
      <c r="E25" s="19">
        <v>1</v>
      </c>
      <c r="F25" s="8" t="s">
        <v>35</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v>0.95</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189</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21.04</v>
      </c>
      <c r="D8" s="45"/>
      <c r="E8" s="44">
        <v>21.04</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189</v>
      </c>
      <c r="C11" s="39"/>
      <c r="D11" s="39"/>
      <c r="E11" s="40"/>
      <c r="F11" s="31" t="s">
        <v>189</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190</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187</v>
      </c>
      <c r="E22" s="13" t="s">
        <v>50</v>
      </c>
      <c r="F22" s="8" t="s">
        <v>50</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191</v>
      </c>
      <c r="E25" s="11" t="s">
        <v>192</v>
      </c>
      <c r="F25" s="11" t="s">
        <v>192</v>
      </c>
      <c r="G25" s="5">
        <v>10</v>
      </c>
      <c r="H25" s="5"/>
      <c r="I25" s="17"/>
    </row>
    <row r="26" spans="1:9" s="2" customFormat="1" ht="20.399999999999999" customHeight="1" x14ac:dyDescent="0.25">
      <c r="A26" s="27"/>
      <c r="B26" s="35"/>
      <c r="C26" s="36"/>
      <c r="D26" s="10" t="s">
        <v>193</v>
      </c>
      <c r="E26" s="11" t="s">
        <v>194</v>
      </c>
      <c r="F26" s="11" t="s">
        <v>194</v>
      </c>
      <c r="G26" s="5">
        <v>10</v>
      </c>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0"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195</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135.75</v>
      </c>
      <c r="D8" s="45"/>
      <c r="E8" s="44">
        <v>135.75</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196</v>
      </c>
      <c r="C11" s="39"/>
      <c r="D11" s="39"/>
      <c r="E11" s="40"/>
      <c r="F11" s="31" t="s">
        <v>196</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196</v>
      </c>
      <c r="E19" s="11" t="s">
        <v>66</v>
      </c>
      <c r="F19" s="11" t="s">
        <v>66</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197</v>
      </c>
      <c r="E22" s="13" t="s">
        <v>50</v>
      </c>
      <c r="F22" s="8" t="s">
        <v>50</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198</v>
      </c>
      <c r="E25" s="11" t="s">
        <v>199</v>
      </c>
      <c r="F25" s="11" t="s">
        <v>199</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200</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589.47</v>
      </c>
      <c r="D8" s="45"/>
      <c r="E8" s="44">
        <v>589.47</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2" t="s">
        <v>201</v>
      </c>
      <c r="C11" s="63"/>
      <c r="D11" s="63"/>
      <c r="E11" s="64"/>
      <c r="F11" s="59" t="s">
        <v>201</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180</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202</v>
      </c>
      <c r="E25" s="11" t="s">
        <v>203</v>
      </c>
      <c r="F25" s="11" t="s">
        <v>203</v>
      </c>
      <c r="G25" s="5">
        <v>20</v>
      </c>
      <c r="H25" s="5"/>
      <c r="I25" s="17"/>
    </row>
    <row r="26" spans="1:9" s="2" customFormat="1" ht="20.399999999999999" customHeight="1" x14ac:dyDescent="0.25">
      <c r="A26" s="27"/>
      <c r="B26" s="35"/>
      <c r="C26" s="36"/>
      <c r="D26" s="10" t="s">
        <v>204</v>
      </c>
      <c r="E26" s="11" t="s">
        <v>205</v>
      </c>
      <c r="F26" s="11" t="s">
        <v>205</v>
      </c>
      <c r="G26" s="5">
        <v>20</v>
      </c>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topLeftCell="A13"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278</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141.15</v>
      </c>
      <c r="D8" s="45"/>
      <c r="E8" s="44">
        <v>141.15</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2" t="s">
        <v>201</v>
      </c>
      <c r="C11" s="63"/>
      <c r="D11" s="63"/>
      <c r="E11" s="64"/>
      <c r="F11" s="59" t="s">
        <v>201</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180</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202</v>
      </c>
      <c r="E25" s="11" t="s">
        <v>203</v>
      </c>
      <c r="F25" s="11" t="s">
        <v>203</v>
      </c>
      <c r="G25" s="5">
        <v>20</v>
      </c>
      <c r="H25" s="5"/>
      <c r="I25" s="17"/>
    </row>
    <row r="26" spans="1:9" s="2" customFormat="1" ht="20.399999999999999" customHeight="1" x14ac:dyDescent="0.25">
      <c r="A26" s="27"/>
      <c r="B26" s="35"/>
      <c r="C26" s="36"/>
      <c r="D26" s="10" t="s">
        <v>204</v>
      </c>
      <c r="E26" s="11" t="s">
        <v>205</v>
      </c>
      <c r="F26" s="11" t="s">
        <v>205</v>
      </c>
      <c r="G26" s="5">
        <v>20</v>
      </c>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0"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206</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6.7</v>
      </c>
      <c r="D8" s="45"/>
      <c r="E8" s="44">
        <v>6.7</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207</v>
      </c>
      <c r="C11" s="39"/>
      <c r="D11" s="39"/>
      <c r="E11" s="40"/>
      <c r="F11" s="31" t="s">
        <v>207</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208</v>
      </c>
      <c r="E19" s="11" t="s">
        <v>47</v>
      </c>
      <c r="F19" s="11" t="s">
        <v>47</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209</v>
      </c>
      <c r="E22" s="11" t="s">
        <v>39</v>
      </c>
      <c r="F22" s="11" t="s">
        <v>39</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210</v>
      </c>
      <c r="E24" s="13" t="s">
        <v>157</v>
      </c>
      <c r="F24" s="8" t="s">
        <v>211</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212</v>
      </c>
      <c r="C3" s="54"/>
      <c r="D3" s="55"/>
      <c r="E3" s="4" t="s">
        <v>4</v>
      </c>
      <c r="F3" s="53" t="s">
        <v>251</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20</v>
      </c>
      <c r="D8" s="45"/>
      <c r="E8" s="44">
        <v>20</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213</v>
      </c>
      <c r="C11" s="39"/>
      <c r="D11" s="39"/>
      <c r="E11" s="40"/>
      <c r="F11" s="31" t="s">
        <v>213</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214</v>
      </c>
      <c r="E19" s="11" t="s">
        <v>66</v>
      </c>
      <c r="F19" s="11" t="s">
        <v>66</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215</v>
      </c>
      <c r="E22" s="11" t="s">
        <v>39</v>
      </c>
      <c r="F22" s="8" t="s">
        <v>35</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216</v>
      </c>
      <c r="E25" s="11" t="s">
        <v>217</v>
      </c>
      <c r="F25" s="11" t="s">
        <v>217</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0" t="s">
        <v>272</v>
      </c>
      <c r="C3" s="54"/>
      <c r="D3" s="55"/>
      <c r="E3" s="4" t="s">
        <v>4</v>
      </c>
      <c r="F3" s="53" t="s">
        <v>5</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29.5</v>
      </c>
      <c r="D8" s="45"/>
      <c r="E8" s="44">
        <v>29.5</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5" t="s">
        <v>273</v>
      </c>
      <c r="C11" s="63"/>
      <c r="D11" s="63"/>
      <c r="E11" s="64"/>
      <c r="F11" s="66" t="s">
        <v>274</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218</v>
      </c>
      <c r="E19" s="11" t="s">
        <v>47</v>
      </c>
      <c r="F19" s="11" t="s">
        <v>47</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219</v>
      </c>
      <c r="E22" s="11" t="s">
        <v>39</v>
      </c>
      <c r="F22" s="11" t="s">
        <v>39</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5" t="s">
        <v>275</v>
      </c>
      <c r="E24" s="13" t="s">
        <v>276</v>
      </c>
      <c r="F24" s="24" t="s">
        <v>277</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0"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252</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18</v>
      </c>
      <c r="D8" s="45"/>
      <c r="E8" s="44">
        <v>18</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253</v>
      </c>
      <c r="C11" s="39"/>
      <c r="D11" s="39"/>
      <c r="E11" s="40"/>
      <c r="F11" s="59" t="s">
        <v>254</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220</v>
      </c>
      <c r="E19" s="11" t="s">
        <v>72</v>
      </c>
      <c r="F19" s="11" t="s">
        <v>72</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163</v>
      </c>
      <c r="E22" s="11" t="s">
        <v>39</v>
      </c>
      <c r="F22" s="11" t="s">
        <v>39</v>
      </c>
      <c r="G22" s="5">
        <v>20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221</v>
      </c>
      <c r="E24" s="13" t="s">
        <v>255</v>
      </c>
      <c r="F24" s="24" t="s">
        <v>256</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0"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0" t="s">
        <v>258</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2.59</v>
      </c>
      <c r="D8" s="45"/>
      <c r="E8" s="44">
        <v>2.59</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1" t="s">
        <v>259</v>
      </c>
      <c r="C11" s="39"/>
      <c r="D11" s="39"/>
      <c r="E11" s="40"/>
      <c r="F11" s="67" t="s">
        <v>259</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c r="E19" s="11"/>
      <c r="F19" s="8"/>
      <c r="G19" s="5"/>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t="s">
        <v>222</v>
      </c>
      <c r="E22" s="12" t="s">
        <v>223</v>
      </c>
      <c r="F22" s="20" t="s">
        <v>224</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5" t="s">
        <v>262</v>
      </c>
      <c r="E24" s="13" t="s">
        <v>260</v>
      </c>
      <c r="F24" s="24" t="s">
        <v>261</v>
      </c>
      <c r="G24" s="5">
        <v>20</v>
      </c>
      <c r="H24" s="5"/>
      <c r="I24" s="17"/>
    </row>
    <row r="25" spans="1:9" s="2" customFormat="1" ht="20.399999999999999" customHeight="1" x14ac:dyDescent="0.25">
      <c r="A25" s="27" t="s">
        <v>44</v>
      </c>
      <c r="B25" s="33" t="s">
        <v>45</v>
      </c>
      <c r="C25" s="34"/>
      <c r="D25" s="10" t="s">
        <v>225</v>
      </c>
      <c r="E25" s="11" t="s">
        <v>35</v>
      </c>
      <c r="F25" s="11" t="s">
        <v>35</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7"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8" t="s">
        <v>226</v>
      </c>
      <c r="C3" s="69"/>
      <c r="D3" s="70"/>
      <c r="E3" s="4" t="s">
        <v>4</v>
      </c>
      <c r="F3" s="53" t="s">
        <v>283</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649.5</v>
      </c>
      <c r="D8" s="45"/>
      <c r="E8" s="44">
        <v>649.5</v>
      </c>
      <c r="F8" s="45"/>
      <c r="G8" s="44">
        <v>0</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227</v>
      </c>
      <c r="C11" s="39"/>
      <c r="D11" s="39"/>
      <c r="E11" s="40"/>
      <c r="F11" s="31" t="s">
        <v>227</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0</v>
      </c>
      <c r="G14" s="5">
        <v>10</v>
      </c>
      <c r="H14" s="6"/>
      <c r="I14" s="17"/>
    </row>
    <row r="15" spans="1:9" s="2" customFormat="1" ht="20.399999999999999" customHeight="1" x14ac:dyDescent="0.25">
      <c r="A15" s="27" t="s">
        <v>32</v>
      </c>
      <c r="B15" s="27" t="s">
        <v>33</v>
      </c>
      <c r="C15" s="27"/>
      <c r="D15" s="10" t="s">
        <v>228</v>
      </c>
      <c r="E15" s="11" t="s">
        <v>229</v>
      </c>
      <c r="F15" s="8" t="s">
        <v>229</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180</v>
      </c>
      <c r="E19" s="19">
        <v>1</v>
      </c>
      <c r="F19" s="9">
        <v>1</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230</v>
      </c>
      <c r="E24" s="13" t="s">
        <v>231</v>
      </c>
      <c r="F24" s="8" t="s">
        <v>232</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61</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30</v>
      </c>
      <c r="D8" s="45"/>
      <c r="E8" s="44">
        <v>30</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62</v>
      </c>
      <c r="C11" s="39"/>
      <c r="D11" s="39"/>
      <c r="E11" s="40"/>
      <c r="F11" s="31" t="s">
        <v>63</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64</v>
      </c>
      <c r="E15" s="11">
        <f>1</f>
        <v>1</v>
      </c>
      <c r="F15" s="8">
        <v>1</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c r="E19" s="11"/>
      <c r="F19" s="8"/>
      <c r="G19" s="5"/>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c r="E24" s="13"/>
      <c r="F24" s="8"/>
      <c r="G24" s="5"/>
      <c r="H24" s="5"/>
      <c r="I24" s="17"/>
    </row>
    <row r="25" spans="1:9" s="2" customFormat="1" ht="20.399999999999999" customHeight="1" x14ac:dyDescent="0.25">
      <c r="A25" s="27" t="s">
        <v>44</v>
      </c>
      <c r="B25" s="33" t="s">
        <v>45</v>
      </c>
      <c r="C25" s="34"/>
      <c r="D25" s="10" t="s">
        <v>65</v>
      </c>
      <c r="E25" s="11" t="s">
        <v>66</v>
      </c>
      <c r="F25" s="8" t="s">
        <v>66</v>
      </c>
      <c r="G25" s="5">
        <v>20</v>
      </c>
      <c r="H25" s="5"/>
      <c r="I25" s="17"/>
    </row>
    <row r="26" spans="1:9" s="2" customFormat="1" ht="20.399999999999999" customHeight="1" x14ac:dyDescent="0.25">
      <c r="A26" s="27"/>
      <c r="B26" s="35"/>
      <c r="C26" s="36"/>
      <c r="D26" s="10" t="s">
        <v>67</v>
      </c>
      <c r="E26" s="11" t="s">
        <v>66</v>
      </c>
      <c r="F26" s="8" t="s">
        <v>66</v>
      </c>
      <c r="G26" s="5">
        <v>20</v>
      </c>
      <c r="H26" s="5"/>
      <c r="I26" s="17"/>
    </row>
    <row r="27" spans="1:9" s="2" customFormat="1" ht="20.399999999999999" customHeight="1" x14ac:dyDescent="0.25">
      <c r="A27" s="27" t="s">
        <v>48</v>
      </c>
      <c r="B27" s="34" t="s">
        <v>48</v>
      </c>
      <c r="C27" s="34"/>
      <c r="D27" s="10" t="s">
        <v>49</v>
      </c>
      <c r="E27" s="13" t="s">
        <v>50</v>
      </c>
      <c r="F27" s="9">
        <v>0.95</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60" t="s">
        <v>269</v>
      </c>
      <c r="C3" s="54"/>
      <c r="D3" s="55"/>
      <c r="E3" s="4" t="s">
        <v>4</v>
      </c>
      <c r="F3" s="60" t="s">
        <v>267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368.2</v>
      </c>
      <c r="D8" s="45"/>
      <c r="E8" s="44">
        <v>368.2</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1" t="s">
        <v>268</v>
      </c>
      <c r="C11" s="39"/>
      <c r="D11" s="39"/>
      <c r="E11" s="40"/>
      <c r="F11" s="67" t="s">
        <v>269</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233</v>
      </c>
      <c r="E19" s="11" t="s">
        <v>234</v>
      </c>
      <c r="F19" s="11" t="s">
        <v>234</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235</v>
      </c>
      <c r="E22" s="11" t="s">
        <v>163</v>
      </c>
      <c r="F22" s="8" t="s">
        <v>163</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236</v>
      </c>
      <c r="E24" s="13" t="s">
        <v>270</v>
      </c>
      <c r="F24" s="24" t="s">
        <v>271</v>
      </c>
      <c r="G24" s="5">
        <v>20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263</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7</v>
      </c>
      <c r="D8" s="45"/>
      <c r="E8" s="44">
        <v>7</v>
      </c>
      <c r="F8" s="45"/>
      <c r="G8" s="44">
        <v>0</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65" t="s">
        <v>264</v>
      </c>
      <c r="C11" s="63"/>
      <c r="D11" s="63"/>
      <c r="E11" s="64"/>
      <c r="F11" s="66" t="s">
        <v>264</v>
      </c>
      <c r="G11" s="59"/>
      <c r="H11" s="59"/>
      <c r="I11" s="59"/>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237</v>
      </c>
      <c r="E19" s="19">
        <v>1</v>
      </c>
      <c r="F19" s="9">
        <v>1</v>
      </c>
      <c r="G19" s="5">
        <v>40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238</v>
      </c>
      <c r="E24" s="13" t="s">
        <v>265</v>
      </c>
      <c r="F24" s="24" t="s">
        <v>266</v>
      </c>
      <c r="G24" s="5">
        <v>20</v>
      </c>
      <c r="H24" s="5"/>
      <c r="I24" s="17"/>
    </row>
    <row r="25" spans="1:9" s="2" customFormat="1" ht="20.399999999999999" customHeight="1" x14ac:dyDescent="0.25">
      <c r="A25" s="27" t="s">
        <v>44</v>
      </c>
      <c r="B25" s="33" t="s">
        <v>45</v>
      </c>
      <c r="C25" s="34"/>
      <c r="D25" s="10" t="s">
        <v>46</v>
      </c>
      <c r="E25" s="11" t="s">
        <v>47</v>
      </c>
      <c r="F25" s="11" t="s">
        <v>47</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239</v>
      </c>
      <c r="C3" s="54"/>
      <c r="D3" s="55"/>
      <c r="E3" s="4" t="s">
        <v>4</v>
      </c>
      <c r="F3" s="60" t="s">
        <v>257</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6946.44</v>
      </c>
      <c r="D8" s="45"/>
      <c r="E8" s="44">
        <v>6946.44</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240</v>
      </c>
      <c r="C11" s="39"/>
      <c r="D11" s="39"/>
      <c r="E11" s="40"/>
      <c r="F11" s="31" t="s">
        <v>240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241</v>
      </c>
      <c r="E15" s="11" t="s">
        <v>242</v>
      </c>
      <c r="F15" s="8" t="s">
        <v>242</v>
      </c>
      <c r="G15" s="5">
        <v>20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145</v>
      </c>
      <c r="E19" s="11" t="s">
        <v>146</v>
      </c>
      <c r="F19" s="8" t="s">
        <v>146</v>
      </c>
      <c r="G19" s="5">
        <v>10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243</v>
      </c>
      <c r="E22" s="11" t="s">
        <v>244</v>
      </c>
      <c r="F22" s="8" t="s">
        <v>244</v>
      </c>
      <c r="G22" s="5">
        <v>10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245</v>
      </c>
      <c r="E24" s="13" t="s">
        <v>246</v>
      </c>
      <c r="F24" s="8" t="s">
        <v>247</v>
      </c>
      <c r="G24" s="5">
        <v>20</v>
      </c>
      <c r="H24" s="5"/>
      <c r="I24" s="17"/>
    </row>
    <row r="25" spans="1:9" s="2" customFormat="1" ht="20.399999999999999" customHeight="1" x14ac:dyDescent="0.25">
      <c r="A25" s="27" t="s">
        <v>44</v>
      </c>
      <c r="B25" s="33" t="s">
        <v>45</v>
      </c>
      <c r="C25" s="34"/>
      <c r="D25" s="10" t="s">
        <v>240</v>
      </c>
      <c r="E25" s="11" t="s">
        <v>66</v>
      </c>
      <c r="F25" s="11" t="s">
        <v>66</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68</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47</v>
      </c>
      <c r="D8" s="45"/>
      <c r="E8" s="44">
        <v>47</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69</v>
      </c>
      <c r="C11" s="39"/>
      <c r="D11" s="39"/>
      <c r="E11" s="40"/>
      <c r="F11" s="31" t="s">
        <v>70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SUM(G14:G28)</f>
        <v>100</v>
      </c>
      <c r="H13" s="5">
        <f>SUM(H14:H28)</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56" t="s">
        <v>32</v>
      </c>
      <c r="B15" s="27" t="s">
        <v>33</v>
      </c>
      <c r="C15" s="27"/>
      <c r="D15" s="12"/>
      <c r="E15" s="11"/>
      <c r="F15" s="8"/>
      <c r="G15" s="5"/>
      <c r="H15" s="6"/>
      <c r="I15" s="17"/>
    </row>
    <row r="16" spans="1:9" s="2" customFormat="1" ht="20.399999999999999" customHeight="1" x14ac:dyDescent="0.25">
      <c r="A16" s="57"/>
      <c r="B16" s="27"/>
      <c r="C16" s="27"/>
      <c r="D16" s="12"/>
      <c r="E16" s="13"/>
      <c r="F16" s="8"/>
      <c r="G16" s="5"/>
      <c r="H16" s="6"/>
      <c r="I16" s="17"/>
    </row>
    <row r="17" spans="1:9" s="2" customFormat="1" ht="20.399999999999999" customHeight="1" x14ac:dyDescent="0.25">
      <c r="A17" s="57"/>
      <c r="B17" s="27"/>
      <c r="C17" s="27"/>
      <c r="D17" s="12"/>
      <c r="E17" s="13"/>
      <c r="F17" s="8"/>
      <c r="G17" s="5"/>
      <c r="H17" s="6"/>
      <c r="I17" s="17"/>
    </row>
    <row r="18" spans="1:9" s="2" customFormat="1" ht="20.399999999999999" customHeight="1" x14ac:dyDescent="0.25">
      <c r="A18" s="57"/>
      <c r="B18" s="27"/>
      <c r="C18" s="27"/>
      <c r="D18" s="10"/>
      <c r="E18" s="11"/>
      <c r="F18" s="8"/>
      <c r="G18" s="5"/>
      <c r="H18" s="6"/>
      <c r="I18" s="17"/>
    </row>
    <row r="19" spans="1:9" s="2" customFormat="1" ht="20.399999999999999" customHeight="1" x14ac:dyDescent="0.25">
      <c r="A19" s="57"/>
      <c r="B19" s="27" t="s">
        <v>36</v>
      </c>
      <c r="C19" s="27"/>
      <c r="D19" s="10" t="s">
        <v>71</v>
      </c>
      <c r="E19" s="11" t="s">
        <v>72</v>
      </c>
      <c r="F19" s="8" t="s">
        <v>72</v>
      </c>
      <c r="G19" s="5">
        <v>40</v>
      </c>
      <c r="H19" s="6"/>
      <c r="I19" s="17"/>
    </row>
    <row r="20" spans="1:9" s="2" customFormat="1" ht="20.399999999999999" customHeight="1" x14ac:dyDescent="0.25">
      <c r="A20" s="57"/>
      <c r="B20" s="27"/>
      <c r="C20" s="27"/>
      <c r="D20" s="12"/>
      <c r="E20" s="13"/>
      <c r="F20" s="8"/>
      <c r="G20" s="5"/>
      <c r="H20" s="14"/>
      <c r="I20" s="18"/>
    </row>
    <row r="21" spans="1:9" s="2" customFormat="1" ht="20.399999999999999" customHeight="1" x14ac:dyDescent="0.25">
      <c r="A21" s="57"/>
      <c r="B21" s="27"/>
      <c r="C21" s="27"/>
      <c r="E21" s="13"/>
      <c r="F21" s="8"/>
      <c r="G21" s="5"/>
      <c r="H21" s="5"/>
      <c r="I21" s="17"/>
    </row>
    <row r="22" spans="1:9" s="2" customFormat="1" ht="20.399999999999999" customHeight="1" x14ac:dyDescent="0.25">
      <c r="A22" s="57"/>
      <c r="B22" s="27" t="s">
        <v>37</v>
      </c>
      <c r="C22" s="27"/>
      <c r="D22" s="12"/>
      <c r="E22" s="13"/>
      <c r="F22" s="8"/>
      <c r="G22" s="5"/>
      <c r="H22" s="5"/>
      <c r="I22" s="17"/>
    </row>
    <row r="23" spans="1:9" s="2" customFormat="1" ht="20.399999999999999" customHeight="1" x14ac:dyDescent="0.25">
      <c r="A23" s="57"/>
      <c r="B23" s="27"/>
      <c r="C23" s="27"/>
      <c r="D23" s="12"/>
      <c r="E23" s="11"/>
      <c r="F23" s="8"/>
      <c r="G23" s="5"/>
      <c r="H23" s="5"/>
      <c r="I23" s="17"/>
    </row>
    <row r="24" spans="1:9" s="2" customFormat="1" ht="20.399999999999999" customHeight="1" x14ac:dyDescent="0.25">
      <c r="A24" s="57"/>
      <c r="B24" s="27" t="s">
        <v>40</v>
      </c>
      <c r="C24" s="27"/>
      <c r="D24" s="15" t="s">
        <v>73</v>
      </c>
      <c r="E24" s="11" t="s">
        <v>66</v>
      </c>
      <c r="F24" s="8" t="s">
        <v>66</v>
      </c>
      <c r="G24" s="5">
        <v>10</v>
      </c>
      <c r="H24" s="5"/>
      <c r="I24" s="17"/>
    </row>
    <row r="25" spans="1:9" s="2" customFormat="1" ht="20.399999999999999" customHeight="1" x14ac:dyDescent="0.25">
      <c r="A25" s="58"/>
      <c r="B25" s="27"/>
      <c r="C25" s="27"/>
      <c r="D25" s="10" t="s">
        <v>74</v>
      </c>
      <c r="E25" s="11" t="s">
        <v>75</v>
      </c>
      <c r="F25" s="8" t="s">
        <v>76</v>
      </c>
      <c r="G25" s="5">
        <v>10</v>
      </c>
      <c r="H25" s="5"/>
      <c r="I25" s="17"/>
    </row>
    <row r="26" spans="1:9" s="2" customFormat="1" ht="20.399999999999999" customHeight="1" x14ac:dyDescent="0.25">
      <c r="A26" s="27" t="s">
        <v>44</v>
      </c>
      <c r="B26" s="33" t="s">
        <v>45</v>
      </c>
      <c r="C26" s="34"/>
      <c r="D26" s="10" t="s">
        <v>77</v>
      </c>
      <c r="E26" s="11" t="s">
        <v>66</v>
      </c>
      <c r="F26" s="8" t="s">
        <v>66</v>
      </c>
      <c r="G26" s="5">
        <v>20</v>
      </c>
      <c r="H26" s="5"/>
      <c r="I26" s="17"/>
    </row>
    <row r="27" spans="1:9" s="2" customFormat="1" ht="20.399999999999999" customHeight="1" x14ac:dyDescent="0.25">
      <c r="A27" s="27"/>
      <c r="B27" s="35"/>
      <c r="C27" s="36"/>
      <c r="D27" s="10"/>
      <c r="E27" s="11"/>
      <c r="F27" s="8"/>
      <c r="G27" s="5"/>
      <c r="H27" s="5"/>
      <c r="I27" s="17"/>
    </row>
    <row r="28" spans="1:9" s="2" customFormat="1" ht="20.399999999999999" customHeight="1" x14ac:dyDescent="0.25">
      <c r="A28" s="27" t="s">
        <v>48</v>
      </c>
      <c r="B28" s="34" t="s">
        <v>48</v>
      </c>
      <c r="C28" s="34"/>
      <c r="D28" s="10" t="s">
        <v>49</v>
      </c>
      <c r="E28" s="13" t="s">
        <v>50</v>
      </c>
      <c r="F28" s="9">
        <v>0.95</v>
      </c>
      <c r="G28" s="5">
        <v>10</v>
      </c>
      <c r="H28" s="5"/>
      <c r="I28" s="17"/>
    </row>
    <row r="29" spans="1:9" s="2" customFormat="1" ht="20.399999999999999" customHeight="1" x14ac:dyDescent="0.25">
      <c r="A29" s="27"/>
      <c r="B29" s="37"/>
      <c r="C29" s="37"/>
      <c r="D29" s="10"/>
      <c r="E29" s="11"/>
      <c r="F29" s="8"/>
      <c r="G29" s="5"/>
      <c r="H29" s="5"/>
      <c r="I29" s="17"/>
    </row>
    <row r="30" spans="1:9" ht="37.799999999999997" customHeight="1" x14ac:dyDescent="0.25">
      <c r="A30" s="29" t="s">
        <v>51</v>
      </c>
      <c r="B30" s="30"/>
      <c r="C30" s="30"/>
      <c r="D30" s="30"/>
      <c r="E30" s="30"/>
      <c r="F30" s="30"/>
      <c r="G30" s="30"/>
      <c r="H30" s="30"/>
      <c r="I30"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A30:I30"/>
    <mergeCell ref="A10:A11"/>
    <mergeCell ref="A15:A25"/>
    <mergeCell ref="A26:A27"/>
    <mergeCell ref="A28:A29"/>
    <mergeCell ref="B15:C18"/>
    <mergeCell ref="B19:C21"/>
    <mergeCell ref="B22:C23"/>
    <mergeCell ref="B26:C27"/>
    <mergeCell ref="B28:C29"/>
    <mergeCell ref="B24:C25"/>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78</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5.22</v>
      </c>
      <c r="D8" s="45"/>
      <c r="E8" s="44">
        <v>5.22</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79</v>
      </c>
      <c r="C11" s="39"/>
      <c r="D11" s="39"/>
      <c r="E11" s="40"/>
      <c r="F11" s="31" t="s">
        <v>79</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c r="E15" s="11"/>
      <c r="F15" s="8"/>
      <c r="G15" s="5"/>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80</v>
      </c>
      <c r="E19" s="11" t="s">
        <v>81</v>
      </c>
      <c r="F19" s="8" t="s">
        <v>82</v>
      </c>
      <c r="G19" s="5">
        <v>10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83</v>
      </c>
      <c r="E22" s="11" t="s">
        <v>84</v>
      </c>
      <c r="F22" s="8" t="s">
        <v>84</v>
      </c>
      <c r="G22" s="5">
        <v>40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85</v>
      </c>
      <c r="E24" s="13" t="s">
        <v>86</v>
      </c>
      <c r="F24" s="8" t="s">
        <v>87</v>
      </c>
      <c r="G24" s="5">
        <v>10</v>
      </c>
      <c r="H24" s="5"/>
      <c r="I24" s="17"/>
    </row>
    <row r="25" spans="1:9" s="2" customFormat="1" ht="20.399999999999999" customHeight="1" x14ac:dyDescent="0.25">
      <c r="A25" s="27" t="s">
        <v>44</v>
      </c>
      <c r="B25" s="33" t="s">
        <v>45</v>
      </c>
      <c r="C25" s="34"/>
      <c r="D25" s="10" t="s">
        <v>88</v>
      </c>
      <c r="E25" s="11" t="s">
        <v>66</v>
      </c>
      <c r="F25" s="8" t="s">
        <v>66</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89</v>
      </c>
      <c r="C3" s="54"/>
      <c r="D3" s="55"/>
      <c r="E3" s="4" t="s">
        <v>4</v>
      </c>
      <c r="F3" s="53" t="s">
        <v>284</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10.69</v>
      </c>
      <c r="D8" s="45"/>
      <c r="E8" s="44">
        <v>10.69</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90</v>
      </c>
      <c r="C11" s="39"/>
      <c r="D11" s="39"/>
      <c r="E11" s="40"/>
      <c r="F11" s="31" t="s">
        <v>90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91</v>
      </c>
      <c r="E15" s="11" t="s">
        <v>92</v>
      </c>
      <c r="F15" s="8" t="s">
        <v>92</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93</v>
      </c>
      <c r="E19" s="11" t="s">
        <v>56</v>
      </c>
      <c r="F19" s="8" t="s">
        <v>56</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94</v>
      </c>
      <c r="E24" s="13" t="s">
        <v>95</v>
      </c>
      <c r="F24" s="8" t="s">
        <v>96</v>
      </c>
      <c r="G24" s="5">
        <v>10</v>
      </c>
      <c r="H24" s="5"/>
      <c r="I24" s="17"/>
    </row>
    <row r="25" spans="1:9" s="2" customFormat="1" ht="20.399999999999999" customHeight="1" x14ac:dyDescent="0.25">
      <c r="A25" s="27" t="s">
        <v>44</v>
      </c>
      <c r="B25" s="33" t="s">
        <v>45</v>
      </c>
      <c r="C25" s="34"/>
      <c r="D25" s="10" t="s">
        <v>97</v>
      </c>
      <c r="E25" s="11" t="s">
        <v>98</v>
      </c>
      <c r="F25" s="11" t="s">
        <v>98</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99</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326.56</v>
      </c>
      <c r="D8" s="45"/>
      <c r="E8" s="44">
        <v>326.56</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100</v>
      </c>
      <c r="C11" s="39"/>
      <c r="D11" s="39"/>
      <c r="E11" s="40"/>
      <c r="F11" s="31" t="s">
        <v>100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0" t="s">
        <v>101</v>
      </c>
      <c r="E15" s="11" t="s">
        <v>102</v>
      </c>
      <c r="F15" s="8" t="s">
        <v>102</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103</v>
      </c>
      <c r="E19" s="11" t="s">
        <v>66</v>
      </c>
      <c r="F19" s="11" t="s">
        <v>66</v>
      </c>
      <c r="G19" s="5">
        <v>10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104</v>
      </c>
      <c r="E24" s="13" t="s">
        <v>105</v>
      </c>
      <c r="F24" s="8" t="s">
        <v>106</v>
      </c>
      <c r="G24" s="5">
        <v>10</v>
      </c>
      <c r="H24" s="5"/>
      <c r="I24" s="17"/>
    </row>
    <row r="25" spans="1:9" s="2" customFormat="1" ht="20.399999999999999" customHeight="1" x14ac:dyDescent="0.25">
      <c r="A25" s="27" t="s">
        <v>44</v>
      </c>
      <c r="B25" s="33" t="s">
        <v>45</v>
      </c>
      <c r="C25" s="34"/>
      <c r="D25" s="10" t="s">
        <v>107</v>
      </c>
      <c r="E25" s="11" t="s">
        <v>108</v>
      </c>
      <c r="F25" s="11" t="s">
        <v>108</v>
      </c>
      <c r="G25" s="5">
        <v>20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109</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53.58</v>
      </c>
      <c r="D8" s="45"/>
      <c r="E8" s="44">
        <v>53.58</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110</v>
      </c>
      <c r="C11" s="39"/>
      <c r="D11" s="39"/>
      <c r="E11" s="40"/>
      <c r="F11" s="31" t="s">
        <v>110</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t="s">
        <v>111</v>
      </c>
      <c r="E15" s="11">
        <v>37</v>
      </c>
      <c r="F15" s="8">
        <v>37</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110</v>
      </c>
      <c r="E19" s="11" t="s">
        <v>47</v>
      </c>
      <c r="F19" s="11" t="s">
        <v>47</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2"/>
      <c r="E22" s="13"/>
      <c r="F22" s="8"/>
      <c r="G22" s="5"/>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15" t="s">
        <v>112</v>
      </c>
      <c r="E24" s="13" t="s">
        <v>113</v>
      </c>
      <c r="F24" s="8" t="s">
        <v>114</v>
      </c>
      <c r="G24" s="5">
        <v>10</v>
      </c>
      <c r="H24" s="5"/>
      <c r="I24" s="17"/>
    </row>
    <row r="25" spans="1:9" s="2" customFormat="1" ht="20.399999999999999" customHeight="1" x14ac:dyDescent="0.25">
      <c r="A25" s="27" t="s">
        <v>44</v>
      </c>
      <c r="B25" s="33" t="s">
        <v>45</v>
      </c>
      <c r="C25" s="34"/>
      <c r="D25" s="10" t="s">
        <v>80</v>
      </c>
      <c r="E25" s="11" t="s">
        <v>66</v>
      </c>
      <c r="F25" s="11" t="s">
        <v>66</v>
      </c>
      <c r="G25" s="5">
        <v>10</v>
      </c>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B11" sqref="B11:E11"/>
    </sheetView>
  </sheetViews>
  <sheetFormatPr defaultColWidth="9" defaultRowHeight="14.4" x14ac:dyDescent="0.25"/>
  <cols>
    <col min="1" max="1" width="13.33203125" customWidth="1"/>
    <col min="2" max="2" width="6.88671875" customWidth="1"/>
    <col min="3" max="3" width="11.5546875" customWidth="1"/>
    <col min="4" max="4" width="16.77734375" customWidth="1"/>
    <col min="5" max="5" width="24.6640625" customWidth="1"/>
    <col min="6" max="6" width="10.44140625" customWidth="1"/>
    <col min="7" max="8" width="10.109375" customWidth="1"/>
    <col min="9" max="9" width="8.6640625" customWidth="1"/>
  </cols>
  <sheetData>
    <row r="1" spans="1:9" x14ac:dyDescent="0.25">
      <c r="A1" s="3" t="s">
        <v>0</v>
      </c>
    </row>
    <row r="2" spans="1:9" ht="24" customHeight="1" x14ac:dyDescent="0.25">
      <c r="A2" s="52" t="s">
        <v>1</v>
      </c>
      <c r="B2" s="52"/>
      <c r="C2" s="52"/>
      <c r="D2" s="52"/>
      <c r="E2" s="52"/>
      <c r="F2" s="52"/>
      <c r="G2" s="52"/>
      <c r="H2" s="52"/>
      <c r="I2" s="52"/>
    </row>
    <row r="3" spans="1:9" s="1" customFormat="1" ht="20.399999999999999" customHeight="1" x14ac:dyDescent="0.25">
      <c r="A3" s="4" t="s">
        <v>2</v>
      </c>
      <c r="B3" s="53" t="s">
        <v>115</v>
      </c>
      <c r="C3" s="54"/>
      <c r="D3" s="55"/>
      <c r="E3" s="4" t="s">
        <v>4</v>
      </c>
      <c r="F3" s="53" t="s">
        <v>248</v>
      </c>
      <c r="G3" s="54"/>
      <c r="H3" s="54"/>
      <c r="I3" s="55"/>
    </row>
    <row r="4" spans="1:9" ht="20.399999999999999" customHeight="1" x14ac:dyDescent="0.25">
      <c r="A4" s="4" t="s">
        <v>6</v>
      </c>
      <c r="B4" s="53"/>
      <c r="C4" s="54"/>
      <c r="D4" s="55"/>
      <c r="E4" s="4" t="s">
        <v>7</v>
      </c>
      <c r="F4" s="31" t="s">
        <v>8</v>
      </c>
      <c r="G4" s="31"/>
      <c r="H4" s="31"/>
      <c r="I4" s="31"/>
    </row>
    <row r="5" spans="1:9" ht="20.399999999999999" customHeight="1" x14ac:dyDescent="0.25">
      <c r="A5" s="44" t="s">
        <v>9</v>
      </c>
      <c r="B5" s="46"/>
      <c r="C5" s="46"/>
      <c r="D5" s="46"/>
      <c r="E5" s="46"/>
      <c r="F5" s="46"/>
      <c r="G5" s="46"/>
      <c r="H5" s="46"/>
      <c r="I5" s="45"/>
    </row>
    <row r="6" spans="1:9" ht="20.399999999999999" customHeight="1" x14ac:dyDescent="0.25">
      <c r="A6" s="44"/>
      <c r="B6" s="46"/>
      <c r="C6" s="44" t="s">
        <v>10</v>
      </c>
      <c r="D6" s="45"/>
      <c r="E6" s="44" t="s">
        <v>11</v>
      </c>
      <c r="F6" s="45"/>
      <c r="G6" s="44" t="s">
        <v>12</v>
      </c>
      <c r="H6" s="46"/>
      <c r="I6" s="45"/>
    </row>
    <row r="7" spans="1:9" ht="20.399999999999999" customHeight="1" x14ac:dyDescent="0.25">
      <c r="A7" s="44" t="s">
        <v>13</v>
      </c>
      <c r="B7" s="45"/>
      <c r="C7" s="48" t="s">
        <v>14</v>
      </c>
      <c r="D7" s="49"/>
      <c r="E7" s="48" t="s">
        <v>15</v>
      </c>
      <c r="F7" s="49"/>
      <c r="G7" s="44" t="e">
        <f>E7/C7</f>
        <v>#VALUE!</v>
      </c>
      <c r="H7" s="46"/>
      <c r="I7" s="45"/>
    </row>
    <row r="8" spans="1:9" ht="20.399999999999999" customHeight="1" x14ac:dyDescent="0.25">
      <c r="A8" s="44" t="s">
        <v>16</v>
      </c>
      <c r="B8" s="45"/>
      <c r="C8" s="44">
        <v>541.79999999999995</v>
      </c>
      <c r="D8" s="45"/>
      <c r="E8" s="44">
        <v>541.79999999999995</v>
      </c>
      <c r="F8" s="45"/>
      <c r="G8" s="44">
        <f>E8/C8</f>
        <v>1</v>
      </c>
      <c r="H8" s="46"/>
      <c r="I8" s="45"/>
    </row>
    <row r="9" spans="1:9" ht="20.399999999999999" customHeight="1" x14ac:dyDescent="0.25">
      <c r="A9" s="44" t="s">
        <v>17</v>
      </c>
      <c r="B9" s="45"/>
      <c r="C9" s="44"/>
      <c r="D9" s="45"/>
      <c r="E9" s="44"/>
      <c r="F9" s="45"/>
      <c r="G9" s="44"/>
      <c r="H9" s="46"/>
      <c r="I9" s="45"/>
    </row>
    <row r="10" spans="1:9" ht="20.399999999999999" customHeight="1" x14ac:dyDescent="0.25">
      <c r="A10" s="31" t="s">
        <v>18</v>
      </c>
      <c r="B10" s="44" t="s">
        <v>19</v>
      </c>
      <c r="C10" s="46"/>
      <c r="D10" s="46"/>
      <c r="E10" s="45"/>
      <c r="F10" s="47" t="s">
        <v>20</v>
      </c>
      <c r="G10" s="47"/>
      <c r="H10" s="47"/>
      <c r="I10" s="47"/>
    </row>
    <row r="11" spans="1:9" ht="45" customHeight="1" x14ac:dyDescent="0.25">
      <c r="A11" s="32"/>
      <c r="B11" s="38" t="s">
        <v>116</v>
      </c>
      <c r="C11" s="39"/>
      <c r="D11" s="39"/>
      <c r="E11" s="40"/>
      <c r="F11" s="31" t="s">
        <v>116</v>
      </c>
      <c r="G11" s="31"/>
      <c r="H11" s="31"/>
      <c r="I11" s="31"/>
    </row>
    <row r="12" spans="1:9" ht="26.4" customHeight="1" x14ac:dyDescent="0.25">
      <c r="A12" s="5" t="s">
        <v>22</v>
      </c>
      <c r="B12" s="41" t="s">
        <v>23</v>
      </c>
      <c r="C12" s="42"/>
      <c r="D12" s="5" t="s">
        <v>24</v>
      </c>
      <c r="E12" s="5" t="s">
        <v>25</v>
      </c>
      <c r="F12" s="5" t="s">
        <v>26</v>
      </c>
      <c r="G12" s="7" t="s">
        <v>27</v>
      </c>
      <c r="H12" s="6" t="s">
        <v>28</v>
      </c>
      <c r="I12" s="16" t="s">
        <v>29</v>
      </c>
    </row>
    <row r="13" spans="1:9" ht="20.399999999999999" customHeight="1" x14ac:dyDescent="0.25">
      <c r="A13" s="41" t="s">
        <v>30</v>
      </c>
      <c r="B13" s="43"/>
      <c r="C13" s="43"/>
      <c r="D13" s="43"/>
      <c r="E13" s="43"/>
      <c r="F13" s="42"/>
      <c r="G13" s="5">
        <f>SUM(G14:G27)</f>
        <v>100</v>
      </c>
      <c r="H13" s="5">
        <f>SUM(H14:H27)</f>
        <v>0</v>
      </c>
      <c r="I13" s="16"/>
    </row>
    <row r="14" spans="1:9" s="2" customFormat="1" ht="20.399999999999999" customHeight="1" x14ac:dyDescent="0.25">
      <c r="A14" s="27" t="s">
        <v>31</v>
      </c>
      <c r="B14" s="27"/>
      <c r="C14" s="27"/>
      <c r="D14" s="27"/>
      <c r="E14" s="9">
        <v>1</v>
      </c>
      <c r="F14" s="8">
        <f>G8*10</f>
        <v>10</v>
      </c>
      <c r="G14" s="5">
        <v>10</v>
      </c>
      <c r="H14" s="6"/>
      <c r="I14" s="17"/>
    </row>
    <row r="15" spans="1:9" s="2" customFormat="1" ht="20.399999999999999" customHeight="1" x14ac:dyDescent="0.25">
      <c r="A15" s="27" t="s">
        <v>32</v>
      </c>
      <c r="B15" s="27" t="s">
        <v>33</v>
      </c>
      <c r="C15" s="27"/>
      <c r="D15" s="12" t="s">
        <v>117</v>
      </c>
      <c r="E15" s="11" t="s">
        <v>118</v>
      </c>
      <c r="F15" s="8" t="s">
        <v>119</v>
      </c>
      <c r="G15" s="5">
        <v>40</v>
      </c>
      <c r="H15" s="6"/>
      <c r="I15" s="17"/>
    </row>
    <row r="16" spans="1:9" s="2" customFormat="1" ht="20.399999999999999" customHeight="1" x14ac:dyDescent="0.25">
      <c r="A16" s="27"/>
      <c r="B16" s="27"/>
      <c r="C16" s="27"/>
      <c r="D16" s="12"/>
      <c r="E16" s="13"/>
      <c r="F16" s="8"/>
      <c r="G16" s="5"/>
      <c r="H16" s="6"/>
      <c r="I16" s="17"/>
    </row>
    <row r="17" spans="1:9" s="2" customFormat="1" ht="20.399999999999999" customHeight="1" x14ac:dyDescent="0.25">
      <c r="A17" s="27"/>
      <c r="B17" s="27"/>
      <c r="C17" s="27"/>
      <c r="D17" s="12"/>
      <c r="E17" s="13"/>
      <c r="F17" s="8"/>
      <c r="G17" s="5"/>
      <c r="H17" s="6"/>
      <c r="I17" s="17"/>
    </row>
    <row r="18" spans="1:9" s="2" customFormat="1" ht="20.399999999999999" customHeight="1" x14ac:dyDescent="0.25">
      <c r="A18" s="27"/>
      <c r="B18" s="27"/>
      <c r="C18" s="27"/>
      <c r="D18" s="10"/>
      <c r="E18" s="11"/>
      <c r="F18" s="8"/>
      <c r="G18" s="5"/>
      <c r="H18" s="6"/>
      <c r="I18" s="17"/>
    </row>
    <row r="19" spans="1:9" s="2" customFormat="1" ht="20.399999999999999" customHeight="1" x14ac:dyDescent="0.25">
      <c r="A19" s="27" t="s">
        <v>32</v>
      </c>
      <c r="B19" s="27" t="s">
        <v>36</v>
      </c>
      <c r="C19" s="27"/>
      <c r="D19" s="10" t="s">
        <v>120</v>
      </c>
      <c r="E19" s="11" t="s">
        <v>47</v>
      </c>
      <c r="F19" s="11" t="s">
        <v>47</v>
      </c>
      <c r="G19" s="5">
        <v>20</v>
      </c>
      <c r="H19" s="6"/>
      <c r="I19" s="17"/>
    </row>
    <row r="20" spans="1:9" s="2" customFormat="1" ht="20.399999999999999" customHeight="1" x14ac:dyDescent="0.25">
      <c r="A20" s="27"/>
      <c r="B20" s="27"/>
      <c r="C20" s="27"/>
      <c r="D20" s="12"/>
      <c r="E20" s="13"/>
      <c r="F20" s="8"/>
      <c r="G20" s="5"/>
      <c r="H20" s="14"/>
      <c r="I20" s="18"/>
    </row>
    <row r="21" spans="1:9" s="2" customFormat="1" ht="20.399999999999999" customHeight="1" x14ac:dyDescent="0.25">
      <c r="A21" s="27"/>
      <c r="B21" s="27"/>
      <c r="C21" s="27"/>
      <c r="D21" s="10"/>
      <c r="E21" s="13"/>
      <c r="F21" s="8"/>
      <c r="G21" s="5"/>
      <c r="H21" s="5"/>
      <c r="I21" s="17"/>
    </row>
    <row r="22" spans="1:9" s="2" customFormat="1" ht="20.399999999999999" customHeight="1" x14ac:dyDescent="0.25">
      <c r="A22" s="27" t="s">
        <v>32</v>
      </c>
      <c r="B22" s="27" t="s">
        <v>37</v>
      </c>
      <c r="C22" s="27"/>
      <c r="D22" s="10" t="s">
        <v>121</v>
      </c>
      <c r="E22" s="11" t="s">
        <v>84</v>
      </c>
      <c r="F22" s="11" t="s">
        <v>84</v>
      </c>
      <c r="G22" s="5">
        <v>10</v>
      </c>
      <c r="H22" s="5"/>
      <c r="I22" s="17"/>
    </row>
    <row r="23" spans="1:9" s="2" customFormat="1" ht="20.399999999999999" customHeight="1" x14ac:dyDescent="0.25">
      <c r="A23" s="27"/>
      <c r="B23" s="27"/>
      <c r="C23" s="27"/>
      <c r="D23" s="12"/>
      <c r="E23" s="11"/>
      <c r="F23" s="8"/>
      <c r="G23" s="5"/>
      <c r="H23" s="5"/>
      <c r="I23" s="17"/>
    </row>
    <row r="24" spans="1:9" s="2" customFormat="1" ht="20.399999999999999" customHeight="1" x14ac:dyDescent="0.25">
      <c r="A24" s="27" t="s">
        <v>32</v>
      </c>
      <c r="B24" s="27" t="s">
        <v>40</v>
      </c>
      <c r="C24" s="28"/>
      <c r="D24" s="21" t="s">
        <v>122</v>
      </c>
      <c r="E24" s="13" t="s">
        <v>123</v>
      </c>
      <c r="F24" s="10" t="s">
        <v>124</v>
      </c>
      <c r="G24" s="5">
        <v>10</v>
      </c>
      <c r="H24" s="5"/>
      <c r="I24" s="17"/>
    </row>
    <row r="25" spans="1:9" s="2" customFormat="1" ht="20.399999999999999" customHeight="1" x14ac:dyDescent="0.25">
      <c r="A25" s="27" t="s">
        <v>44</v>
      </c>
      <c r="B25" s="33" t="s">
        <v>45</v>
      </c>
      <c r="C25" s="34"/>
      <c r="D25" s="12"/>
      <c r="E25" s="11"/>
      <c r="F25" s="8"/>
      <c r="G25" s="5"/>
      <c r="H25" s="5"/>
      <c r="I25" s="17"/>
    </row>
    <row r="26" spans="1:9" s="2" customFormat="1" ht="20.399999999999999" customHeight="1" x14ac:dyDescent="0.25">
      <c r="A26" s="27"/>
      <c r="B26" s="35"/>
      <c r="C26" s="36"/>
      <c r="D26" s="10"/>
      <c r="E26" s="11"/>
      <c r="F26" s="8"/>
      <c r="G26" s="5"/>
      <c r="H26" s="5"/>
      <c r="I26" s="17"/>
    </row>
    <row r="27" spans="1:9" s="2" customFormat="1" ht="20.399999999999999" customHeight="1" x14ac:dyDescent="0.25">
      <c r="A27" s="27" t="s">
        <v>48</v>
      </c>
      <c r="B27" s="34" t="s">
        <v>48</v>
      </c>
      <c r="C27" s="34"/>
      <c r="D27" s="10" t="s">
        <v>49</v>
      </c>
      <c r="E27" s="13" t="s">
        <v>50</v>
      </c>
      <c r="F27" s="9" t="s">
        <v>50</v>
      </c>
      <c r="G27" s="5">
        <v>10</v>
      </c>
      <c r="H27" s="5"/>
      <c r="I27" s="17"/>
    </row>
    <row r="28" spans="1:9" s="2" customFormat="1" ht="20.399999999999999" customHeight="1" x14ac:dyDescent="0.25">
      <c r="A28" s="27"/>
      <c r="B28" s="37"/>
      <c r="C28" s="37"/>
      <c r="D28" s="10"/>
      <c r="E28" s="11"/>
      <c r="F28" s="8"/>
      <c r="G28" s="5"/>
      <c r="H28" s="5"/>
      <c r="I28" s="17"/>
    </row>
    <row r="29" spans="1:9" ht="37.799999999999997" customHeight="1" x14ac:dyDescent="0.25">
      <c r="A29" s="29" t="s">
        <v>51</v>
      </c>
      <c r="B29" s="30"/>
      <c r="C29" s="30"/>
      <c r="D29" s="30"/>
      <c r="E29" s="30"/>
      <c r="F29" s="30"/>
      <c r="G29" s="30"/>
      <c r="H29" s="30"/>
      <c r="I29" s="30"/>
    </row>
  </sheetData>
  <mergeCells count="40">
    <mergeCell ref="A2:I2"/>
    <mergeCell ref="B3:D3"/>
    <mergeCell ref="F3:I3"/>
    <mergeCell ref="B4:D4"/>
    <mergeCell ref="F4:I4"/>
    <mergeCell ref="A5:I5"/>
    <mergeCell ref="A6:B6"/>
    <mergeCell ref="C6:D6"/>
    <mergeCell ref="E6:F6"/>
    <mergeCell ref="G6:I6"/>
    <mergeCell ref="A7:B7"/>
    <mergeCell ref="C7:D7"/>
    <mergeCell ref="E7:F7"/>
    <mergeCell ref="G7:I7"/>
    <mergeCell ref="A8:B8"/>
    <mergeCell ref="C8:D8"/>
    <mergeCell ref="E8:F8"/>
    <mergeCell ref="G8:I8"/>
    <mergeCell ref="A9:B9"/>
    <mergeCell ref="C9:D9"/>
    <mergeCell ref="E9:F9"/>
    <mergeCell ref="G9:I9"/>
    <mergeCell ref="B10:E10"/>
    <mergeCell ref="F10:I10"/>
    <mergeCell ref="B24:C24"/>
    <mergeCell ref="A29:I29"/>
    <mergeCell ref="A10:A11"/>
    <mergeCell ref="A15:A24"/>
    <mergeCell ref="A25:A26"/>
    <mergeCell ref="A27:A28"/>
    <mergeCell ref="B15:C18"/>
    <mergeCell ref="B19:C21"/>
    <mergeCell ref="B22:C23"/>
    <mergeCell ref="B25:C26"/>
    <mergeCell ref="B27:C28"/>
    <mergeCell ref="B11:E11"/>
    <mergeCell ref="F11:I11"/>
    <mergeCell ref="B12:C12"/>
    <mergeCell ref="A13:F13"/>
    <mergeCell ref="A14:D14"/>
  </mergeCells>
  <phoneticPr fontId="10" type="noConversion"/>
  <printOptions horizontalCentered="1"/>
  <pageMargins left="0.39370078740157499" right="0.39370078740157499" top="0.39370078740157499" bottom="0.39370078740157499" header="0.31496062992126" footer="0.3149606299212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32</vt:i4>
      </vt:variant>
      <vt:variant>
        <vt:lpstr>命名范围</vt:lpstr>
      </vt:variant>
      <vt:variant>
        <vt:i4>32</vt:i4>
      </vt:variant>
    </vt:vector>
  </HeadingPairs>
  <TitlesOfParts>
    <vt:vector size="64" baseType="lpstr">
      <vt:lpstr>政务运转工作经费</vt:lpstr>
      <vt:lpstr>民政政务专项资金</vt:lpstr>
      <vt:lpstr>老体协、老年大学、老协驻乐分会</vt:lpstr>
      <vt:lpstr>敬老院运行维护经费</vt:lpstr>
      <vt:lpstr>精减退职老职工生活补助</vt:lpstr>
      <vt:lpstr>特困人员意外伤害险和养老机构责任险</vt:lpstr>
      <vt:lpstr>敬老院、幸福苑管理人员工资保险</vt:lpstr>
      <vt:lpstr>矽肺病人补助</vt:lpstr>
      <vt:lpstr>高龄老人补贴（含百岁老人）</vt:lpstr>
      <vt:lpstr>绿色惠民殡葬</vt:lpstr>
      <vt:lpstr>困难残疾人生活补助</vt:lpstr>
      <vt:lpstr>重度残疾人护理补贴</vt:lpstr>
      <vt:lpstr>福利彩票公益金(分成）</vt:lpstr>
      <vt:lpstr>沐川县养老服务体系建设项目</vt:lpstr>
      <vt:lpstr>福利彩票公益金</vt:lpstr>
      <vt:lpstr>沐川县养老服务设施建设项目</vt:lpstr>
      <vt:lpstr>沐川县养老服务设施建设项目（债券）</vt:lpstr>
      <vt:lpstr>孤儿、事实无人抚养儿童基本生活保障补助县级配套资金</vt:lpstr>
      <vt:lpstr>农村公益性墓地建设</vt:lpstr>
      <vt:lpstr>城乡社区治理试点</vt:lpstr>
      <vt:lpstr>特困人员代扣代缴资金</vt:lpstr>
      <vt:lpstr>沐川县殡葬服务改造提升项目</vt:lpstr>
      <vt:lpstr>沐川县殡葬服务改造提升项目（债券）</vt:lpstr>
      <vt:lpstr>未成年人保护</vt:lpstr>
      <vt:lpstr>东西部协作资金</vt:lpstr>
      <vt:lpstr>困难群众一次性生活补助2</vt:lpstr>
      <vt:lpstr>第二次全国地名普查经费</vt:lpstr>
      <vt:lpstr>《地名天府·文化寻根》</vt:lpstr>
      <vt:lpstr>2023年人口老龄化工程和托育建设中央基建资金（沐川县利店养老</vt:lpstr>
      <vt:lpstr>困难群众一次性生活补助</vt:lpstr>
      <vt:lpstr>福彩圆梦孤儿助学工程</vt:lpstr>
      <vt:lpstr>困难群众救助</vt:lpstr>
      <vt:lpstr>《地名天府·文化寻根》!Print_Area</vt:lpstr>
      <vt:lpstr>'2023年人口老龄化工程和托育建设中央基建资金（沐川县利店养老'!Print_Area</vt:lpstr>
      <vt:lpstr>城乡社区治理试点!Print_Area</vt:lpstr>
      <vt:lpstr>第二次全国地名普查经费!Print_Area</vt:lpstr>
      <vt:lpstr>东西部协作资金!Print_Area</vt:lpstr>
      <vt:lpstr>福彩圆梦孤儿助学工程!Print_Area</vt:lpstr>
      <vt:lpstr>福利彩票公益金!Print_Area</vt:lpstr>
      <vt:lpstr>'福利彩票公益金(分成）'!Print_Area</vt:lpstr>
      <vt:lpstr>'高龄老人补贴（含百岁老人）'!Print_Area</vt:lpstr>
      <vt:lpstr>孤儿、事实无人抚养儿童基本生活保障补助县级配套资金!Print_Area</vt:lpstr>
      <vt:lpstr>精减退职老职工生活补助!Print_Area</vt:lpstr>
      <vt:lpstr>敬老院、幸福苑管理人员工资保险!Print_Area</vt:lpstr>
      <vt:lpstr>敬老院运行维护经费!Print_Area</vt:lpstr>
      <vt:lpstr>困难残疾人生活补助!Print_Area</vt:lpstr>
      <vt:lpstr>困难群众救助!Print_Area</vt:lpstr>
      <vt:lpstr>困难群众一次性生活补助!Print_Area</vt:lpstr>
      <vt:lpstr>困难群众一次性生活补助2!Print_Area</vt:lpstr>
      <vt:lpstr>老体协、老年大学、老协驻乐分会!Print_Area</vt:lpstr>
      <vt:lpstr>绿色惠民殡葬!Print_Area</vt:lpstr>
      <vt:lpstr>民政政务专项资金!Print_Area</vt:lpstr>
      <vt:lpstr>沐川县殡葬服务改造提升项目!Print_Area</vt:lpstr>
      <vt:lpstr>'沐川县殡葬服务改造提升项目（债券）'!Print_Area</vt:lpstr>
      <vt:lpstr>沐川县养老服务设施建设项目!Print_Area</vt:lpstr>
      <vt:lpstr>'沐川县养老服务设施建设项目（债券）'!Print_Area</vt:lpstr>
      <vt:lpstr>沐川县养老服务体系建设项目!Print_Area</vt:lpstr>
      <vt:lpstr>农村公益性墓地建设!Print_Area</vt:lpstr>
      <vt:lpstr>特困人员代扣代缴资金!Print_Area</vt:lpstr>
      <vt:lpstr>特困人员意外伤害险和养老机构责任险!Print_Area</vt:lpstr>
      <vt:lpstr>未成年人保护!Print_Area</vt:lpstr>
      <vt:lpstr>矽肺病人补助!Print_Area</vt:lpstr>
      <vt:lpstr>政务运转工作经费!Print_Area</vt:lpstr>
      <vt:lpstr>重度残疾人护理补贴!Print_Area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2022-06-01T09:36:00Z</cp:lastPrinted>
  <dcterms:created xsi:type="dcterms:W3CDTF">2020-04-19T13:25:00Z</dcterms:created>
  <dcterms:modified xsi:type="dcterms:W3CDTF">2025-09-24T02:05:35Z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F934477033D24016A9EC33DD4FD291A8</vt:lpwstr>
  </property>
</Properties>
</file>