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乡居民养老保险软件运行费" sheetId="1" r:id="rId1"/>
    <sheet name="事业单位招录培训考务费" sheetId="3" r:id="rId2"/>
    <sheet name="特殊政策参保军人养老金" sheetId="7" r:id="rId3"/>
    <sheet name="政务运转工作经费（人社）" sheetId="6" r:id="rId4"/>
    <sheet name="政务运转工作经费（社保）" sheetId="8" r:id="rId5"/>
    <sheet name="政务运转工作经费（就业）" sheetId="5" r:id="rId6"/>
    <sheet name="沐川县2022年来料来样扶贫加工车间提升项目" sheetId="4" r:id="rId7"/>
    <sheet name="公共服务能力建设资金" sheetId="2" r:id="rId8"/>
    <sheet name="专业技术职务任职资格评审劳务费" sheetId="9" r:id="rId9"/>
    <sheet name="2023年来料来样加工帮扶车间提升项目" sheetId="10" r:id="rId10"/>
    <sheet name="人社工作服购置" sheetId="11" r:id="rId11"/>
    <sheet name="高校毕业生“三支一扶”计划" sheetId="12" r:id="rId12"/>
    <sheet name="事业单位人员培训费" sheetId="13" r:id="rId13"/>
    <sheet name="城乡居民养老保险银行手续费" sheetId="15" r:id="rId14"/>
    <sheet name="工伤待遇行政诉讼费" sheetId="16" r:id="rId15"/>
    <sheet name="就业创业各项工作" sheetId="17" r:id="rId16"/>
    <sheet name="东西部协作农村公益性岗位项目" sheetId="18" r:id="rId17"/>
    <sheet name="沐川县2022年易地扶贫搬迁聚居点和双挂钩聚居点公益性岗位补助" sheetId="19" r:id="rId18"/>
    <sheet name="东西部协作就业帮扶项目" sheetId="20" r:id="rId19"/>
  </sheets>
  <definedNames>
    <definedName name="_xlnm.Print_Area" localSheetId="0">城乡居民养老保险软件运行费!$A$1:$I$23</definedName>
    <definedName name="_xlnm.Print_Area" localSheetId="7">公共服务能力建设资金!$A$1:$I$23</definedName>
    <definedName name="_xlnm.Print_Area" localSheetId="1">事业单位招录培训考务费!$A$1:$I$23</definedName>
    <definedName name="_xlnm.Print_Area" localSheetId="6">沐川县2022年来料来样扶贫加工车间提升项目!$A$1:$I$23</definedName>
    <definedName name="_xlnm.Print_Area" localSheetId="5">'政务运转工作经费（就业）'!$A$1:$I$23</definedName>
    <definedName name="_xlnm.Print_Area" localSheetId="3">'政务运转工作经费（人社）'!$A$1:$I$23</definedName>
    <definedName name="_xlnm.Print_Area" localSheetId="2">特殊政策参保军人养老金!$A$1:$I$23</definedName>
    <definedName name="_xlnm.Print_Area" localSheetId="4">'政务运转工作经费（社保）'!$A$1:$I$23</definedName>
    <definedName name="_xlnm.Print_Area" localSheetId="8">专业技术职务任职资格评审劳务费!$A$1:$I$23</definedName>
    <definedName name="_xlnm.Print_Area" localSheetId="9">'2023年来料来样加工帮扶车间提升项目'!$A$1:$I$23</definedName>
    <definedName name="_xlnm.Print_Area" localSheetId="10">人社工作服购置!$A$1:$I$23</definedName>
    <definedName name="_xlnm.Print_Area" localSheetId="11">高校毕业生“三支一扶”计划!$A$1:$I$23</definedName>
    <definedName name="_xlnm.Print_Area" localSheetId="12">事业单位人员培训费!$A$1:$I$23</definedName>
    <definedName name="_xlnm.Print_Area" localSheetId="13">城乡居民养老保险银行手续费!$A$1:$I$23</definedName>
    <definedName name="_xlnm.Print_Area" localSheetId="14">工伤待遇行政诉讼费!$A$1:$I$23</definedName>
    <definedName name="_xlnm.Print_Area" localSheetId="15">就业创业各项工作!$A$1:$I$23</definedName>
    <definedName name="_xlnm.Print_Area" localSheetId="16">东西部协作农村公益性岗位项目!$A$1:$I$23</definedName>
    <definedName name="_xlnm.Print_Area" localSheetId="17">沐川县2022年易地扶贫搬迁聚居点和双挂钩聚居点公益性岗位补助!$A$1:$I$23</definedName>
    <definedName name="_xlnm.Print_Area" localSheetId="18">东西部协作就业帮扶项目!$A$1:$I$23</definedName>
  </definedNames>
  <calcPr calcId="144525"/>
</workbook>
</file>

<file path=xl/sharedStrings.xml><?xml version="1.0" encoding="utf-8"?>
<sst xmlns="http://schemas.openxmlformats.org/spreadsheetml/2006/main" count="1149" uniqueCount="226">
  <si>
    <t>附件3</t>
  </si>
  <si>
    <t>沐川县人力资源和社会保障局项目支出绩效自评表</t>
  </si>
  <si>
    <t>项目名称：</t>
  </si>
  <si>
    <t>城乡居民养老保险软件运行费</t>
  </si>
  <si>
    <t>年度：</t>
  </si>
  <si>
    <t>主管部门：</t>
  </si>
  <si>
    <t>人社局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</si>
  <si>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</si>
  <si>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</si>
  <si>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</si>
  <si>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</si>
  <si>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</si>
  <si>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</si>
  <si>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</si>
  <si>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</si>
  <si>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</si>
  <si>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</si>
  <si>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</si>
  <si>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保障城乡居民养老保险软硬件正常运行</t>
  </si>
  <si>
    <t>正常运行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</si>
  <si>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</si>
  <si>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</si>
  <si>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</si>
  <si>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</si>
  <si>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</si>
  <si>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</si>
  <si>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</si>
  <si>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</si>
  <si>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</si>
  <si>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</si>
  <si>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仅使用0.87万元，导致执行率不高</t>
  </si>
  <si>
    <t>产出指标</t>
  </si>
  <si>
    <t>数量指标</t>
  </si>
  <si>
    <t>据实报销</t>
  </si>
  <si>
    <t>质量指标</t>
  </si>
  <si>
    <t>确保软硬件运行正常</t>
  </si>
  <si>
    <t>时效指标</t>
  </si>
  <si>
    <t>及时报销</t>
  </si>
  <si>
    <t>成本指标</t>
  </si>
  <si>
    <t>厉行节约</t>
  </si>
  <si>
    <t>效益指标</t>
  </si>
  <si>
    <t>经济效益指标</t>
  </si>
  <si>
    <t>社会效益指标</t>
  </si>
  <si>
    <t>维护养老保险软硬件正常运行</t>
  </si>
  <si>
    <t>生态效益指标</t>
  </si>
  <si>
    <t>可持续影响指标</t>
  </si>
  <si>
    <t>满意度指标</t>
  </si>
  <si>
    <t>服务对象满意</t>
  </si>
  <si>
    <t>满意</t>
  </si>
  <si>
    <t>说明：1.预算执行率得分=全年执行数/全年预算数*10分；
      2.“产出指标、效益指标、满意度指标”一共90分，对应的是一体化系统中单位编制的项目绩效目标。</t>
  </si>
  <si>
    <t>事业单位招录培训考务费</t>
  </si>
  <si>
    <t>为沐川招录事业人员</t>
  </si>
  <si>
    <t>完成招录</t>
  </si>
  <si>
    <t>招聘事业人员100人</t>
  </si>
  <si>
    <t>100人</t>
  </si>
  <si>
    <t>按规定招录</t>
  </si>
  <si>
    <t>优良中差</t>
  </si>
  <si>
    <t>优</t>
  </si>
  <si>
    <t>按计划招录</t>
  </si>
  <si>
    <t>据实支付</t>
  </si>
  <si>
    <t>为沐川招录事业单位工作人员</t>
  </si>
  <si>
    <t>≥90%</t>
  </si>
  <si>
    <t>特殊政策参保军人养老金</t>
  </si>
  <si>
    <t>实报实销，仅完成预算数74.59%</t>
  </si>
  <si>
    <t>完成340名特殊政策参保军人养老金发放</t>
  </si>
  <si>
    <t>340人</t>
  </si>
  <si>
    <t>保证质量发放</t>
  </si>
  <si>
    <t>及时发放</t>
  </si>
  <si>
    <t>提高资金使用绩效</t>
  </si>
  <si>
    <t>确保老有所养</t>
  </si>
  <si>
    <t>特殊政策参保军人满意</t>
  </si>
  <si>
    <t>政务运转工作经费（人社）</t>
  </si>
  <si>
    <t>确保人社工作运转正常</t>
  </si>
  <si>
    <t>人社工作运转正常</t>
  </si>
  <si>
    <t>实报实销，仅完成预算数50.75%</t>
  </si>
  <si>
    <t>完成人社各项事业</t>
  </si>
  <si>
    <t>保证质量完成</t>
  </si>
  <si>
    <t>按时完成</t>
  </si>
  <si>
    <t>政务运转工作经费（社保）</t>
  </si>
  <si>
    <t>保障社保工作平稳运行</t>
  </si>
  <si>
    <t>社保工作平稳运行</t>
  </si>
  <si>
    <t>实报实销，仅完成预算数80.42%</t>
  </si>
  <si>
    <t>完成社保各项工作</t>
  </si>
  <si>
    <t>≥95%</t>
  </si>
  <si>
    <t>及时完成</t>
  </si>
  <si>
    <t>政务运转工作经费（就业）</t>
  </si>
  <si>
    <t xml:space="preserve"> </t>
  </si>
  <si>
    <t>保障就业创业工作平稳运行</t>
  </si>
  <si>
    <t>完成全年就业创业工作任务</t>
  </si>
  <si>
    <t>保证质量完成工作</t>
  </si>
  <si>
    <t>规定时间内办好事项</t>
  </si>
  <si>
    <t>沐川县2022年来料来样扶贫加工车间提升项目</t>
  </si>
  <si>
    <t>兑现务工稳岗补贴</t>
  </si>
  <si>
    <t>及时兑现务工稳岗补贴，稳定扶贫车间务工情况</t>
  </si>
  <si>
    <t>全部兑现</t>
  </si>
  <si>
    <t>兑现到位</t>
  </si>
  <si>
    <t>及时兑现</t>
  </si>
  <si>
    <t>提高就业稳定率</t>
  </si>
  <si>
    <t>高中低</t>
  </si>
  <si>
    <t>高</t>
  </si>
  <si>
    <t>公共服务能力建设资金</t>
  </si>
  <si>
    <t>完成公共服务能力建设</t>
  </si>
  <si>
    <t>圆满完成各项工作</t>
  </si>
  <si>
    <t>高效完成各项工作</t>
  </si>
  <si>
    <t>及时完成各项工作</t>
  </si>
  <si>
    <t>完善公共服务能力建设</t>
  </si>
  <si>
    <t>专业技术职务任职资格评审劳务费</t>
  </si>
  <si>
    <t>完成专业技术职务评审，发放劳务费</t>
  </si>
  <si>
    <t>完成专业职业资格评审</t>
  </si>
  <si>
    <t>节约成本据实报销</t>
  </si>
  <si>
    <t>对符合条件人员进行资格评审</t>
  </si>
  <si>
    <t>事业人才稳步推进</t>
  </si>
  <si>
    <t>2023年来料来样加工帮扶车间提升项目</t>
  </si>
  <si>
    <t>实报实销，仅完成预算数73.15%</t>
  </si>
  <si>
    <t>新建3个扶贫车间</t>
  </si>
  <si>
    <t>保证质量</t>
  </si>
  <si>
    <t>按时兑现</t>
  </si>
  <si>
    <t>持续提升脱贫群众增收</t>
  </si>
  <si>
    <t>持续提升</t>
  </si>
  <si>
    <t>人社工作服购置</t>
  </si>
  <si>
    <t>购买工作服，提升窗口形象</t>
  </si>
  <si>
    <t>购买工作服</t>
  </si>
  <si>
    <t>购买优质工作服</t>
  </si>
  <si>
    <t>按规定时间交付</t>
  </si>
  <si>
    <t>提高窗口人员形象</t>
  </si>
  <si>
    <t>高校毕业生“三支一扶”计划</t>
  </si>
  <si>
    <t>为高校毕业生三支一扶提供培训</t>
  </si>
  <si>
    <t>完成培训</t>
  </si>
  <si>
    <t>实报实销，仅完成预算数63.66%</t>
  </si>
  <si>
    <t>为31人提高培训</t>
  </si>
  <si>
    <t>高质量完成培训</t>
  </si>
  <si>
    <t>按要求完成培训</t>
  </si>
  <si>
    <t>为三支一扶人员开展培训</t>
  </si>
  <si>
    <t>社会满意</t>
  </si>
  <si>
    <t>事业单位人员培训费</t>
  </si>
  <si>
    <t>完成2023年事业单位人员培训</t>
  </si>
  <si>
    <t>完成培训未及时付款</t>
  </si>
  <si>
    <t>未在2023年付款</t>
  </si>
  <si>
    <t>新进事业人员全员培训</t>
  </si>
  <si>
    <t>提供高质量培训</t>
  </si>
  <si>
    <t>实报实销，选县内老师授课</t>
  </si>
  <si>
    <t>新进事业人员尽快适应岗位需要</t>
  </si>
  <si>
    <t>培训人员满意</t>
  </si>
  <si>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</si>
  <si>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rPr>
        <sz val="10"/>
        <color theme="1"/>
        <rFont val="宋体"/>
        <charset val="134"/>
      </rPr>
      <t>项目名称：</t>
    </r>
  </si>
  <si>
    <r>
      <rPr>
        <sz val="10"/>
        <color theme="1"/>
        <rFont val="宋体"/>
        <charset val="134"/>
      </rPr>
      <t>城乡居民养老保险银行手续费</t>
    </r>
  </si>
  <si>
    <r>
      <rPr>
        <sz val="10"/>
        <color theme="1"/>
        <rFont val="宋体"/>
        <charset val="134"/>
      </rPr>
      <t>年度：</t>
    </r>
  </si>
  <si>
    <r>
      <rPr>
        <sz val="10"/>
        <color theme="1"/>
        <rFont val="宋体"/>
        <charset val="134"/>
      </rPr>
      <t>主管部门：</t>
    </r>
  </si>
  <si>
    <r>
      <rPr>
        <sz val="10"/>
        <color theme="1"/>
        <rFont val="宋体"/>
        <charset val="134"/>
      </rPr>
      <t>人社局</t>
    </r>
  </si>
  <si>
    <r>
      <rPr>
        <sz val="10"/>
        <color theme="1"/>
        <rFont val="宋体"/>
        <charset val="134"/>
      </rPr>
      <t>实施单位：</t>
    </r>
  </si>
  <si>
    <r>
      <rPr>
        <sz val="10"/>
        <color theme="1"/>
        <rFont val="宋体"/>
        <charset val="134"/>
      </rPr>
      <t>项目资金（万元）</t>
    </r>
  </si>
  <si>
    <r>
      <rPr>
        <sz val="10"/>
        <color theme="1"/>
        <rFont val="宋体"/>
        <charset val="134"/>
      </rPr>
      <t>全年预算数</t>
    </r>
  </si>
  <si>
    <r>
      <rPr>
        <sz val="10"/>
        <color theme="1"/>
        <rFont val="宋体"/>
        <charset val="134"/>
      </rPr>
      <t>全年执行数</t>
    </r>
  </si>
  <si>
    <r>
      <rPr>
        <sz val="10"/>
        <color theme="1"/>
        <rFont val="宋体"/>
        <charset val="134"/>
      </rPr>
      <t>预算执行率</t>
    </r>
  </si>
  <si>
    <r>
      <rPr>
        <sz val="10"/>
        <color theme="1"/>
        <rFont val="宋体"/>
        <charset val="134"/>
      </rPr>
      <t>年度资金总额</t>
    </r>
  </si>
  <si>
    <r>
      <rPr>
        <sz val="10"/>
        <color theme="1"/>
        <rFont val="宋体"/>
        <charset val="134"/>
      </rPr>
      <t>其中：财政拨款</t>
    </r>
  </si>
  <si>
    <r>
      <rPr>
        <sz val="10"/>
        <color theme="1"/>
        <rFont val="宋体"/>
        <charset val="134"/>
      </rPr>
      <t>其他资金</t>
    </r>
  </si>
  <si>
    <r>
      <rPr>
        <sz val="10"/>
        <color theme="1"/>
        <rFont val="宋体"/>
        <charset val="134"/>
      </rPr>
      <t>年度总体目标</t>
    </r>
  </si>
  <si>
    <r>
      <rPr>
        <sz val="10"/>
        <color theme="1"/>
        <rFont val="宋体"/>
        <charset val="134"/>
      </rPr>
      <t>预期目标</t>
    </r>
  </si>
  <si>
    <r>
      <rPr>
        <sz val="10"/>
        <color theme="1"/>
        <rFont val="宋体"/>
        <charset val="134"/>
      </rPr>
      <t>实际完成情况</t>
    </r>
  </si>
  <si>
    <r>
      <rPr>
        <sz val="10"/>
        <color theme="1"/>
        <rFont val="宋体"/>
        <charset val="134"/>
      </rPr>
      <t>不挤占社保基金，及时兑现养老金</t>
    </r>
  </si>
  <si>
    <r>
      <rPr>
        <sz val="10"/>
        <color theme="1"/>
        <rFont val="宋体"/>
        <charset val="134"/>
      </rPr>
      <t>未使用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</si>
  <si>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</si>
  <si>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</si>
  <si>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</si>
  <si>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年度指标值</t>
    </r>
  </si>
  <si>
    <r>
      <rPr>
        <sz val="9"/>
        <color theme="1"/>
        <rFont val="宋体"/>
        <charset val="134"/>
      </rPr>
      <t>实际完成值</t>
    </r>
  </si>
  <si>
    <r>
      <rPr>
        <sz val="9"/>
        <color theme="1"/>
        <rFont val="宋体"/>
        <charset val="134"/>
      </rPr>
      <t>分值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权重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（百分制）</t>
    </r>
  </si>
  <si>
    <r>
      <rPr>
        <sz val="9"/>
        <color theme="1"/>
        <rFont val="宋体"/>
        <charset val="134"/>
      </rPr>
      <t>得分</t>
    </r>
  </si>
  <si>
    <r>
      <rPr>
        <sz val="9"/>
        <color theme="1"/>
        <rFont val="宋体"/>
        <charset val="134"/>
      </rPr>
      <t>扣分原因分析</t>
    </r>
  </si>
  <si>
    <r>
      <rPr>
        <sz val="9"/>
        <color theme="1"/>
        <rFont val="宋体"/>
        <charset val="134"/>
      </rPr>
      <t>得</t>
    </r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分</t>
    </r>
  </si>
  <si>
    <r>
      <t>2023</t>
    </r>
    <r>
      <rPr>
        <sz val="9"/>
        <color theme="1"/>
        <rFont val="宋体"/>
        <charset val="134"/>
      </rPr>
      <t>年未使用资金</t>
    </r>
  </si>
  <si>
    <r>
      <rPr>
        <sz val="9"/>
        <color indexed="63"/>
        <rFont val="宋体"/>
        <charset val="134"/>
      </rPr>
      <t>预算执行率（</t>
    </r>
    <r>
      <rPr>
        <sz val="9"/>
        <color indexed="63"/>
        <rFont val="Times New Roman"/>
        <charset val="134"/>
      </rPr>
      <t>10</t>
    </r>
    <r>
      <rPr>
        <sz val="9"/>
        <color indexed="63"/>
        <rFont val="宋体"/>
        <charset val="134"/>
      </rPr>
      <t>分）</t>
    </r>
  </si>
  <si>
    <r>
      <rPr>
        <sz val="9"/>
        <color indexed="63"/>
        <rFont val="宋体"/>
        <charset val="134"/>
      </rPr>
      <t>产出指标</t>
    </r>
  </si>
  <si>
    <r>
      <rPr>
        <sz val="9"/>
        <color indexed="63"/>
        <rFont val="宋体"/>
        <charset val="134"/>
      </rPr>
      <t>数量指标</t>
    </r>
  </si>
  <si>
    <r>
      <rPr>
        <sz val="9"/>
        <color indexed="63"/>
        <rFont val="宋体"/>
        <charset val="134"/>
      </rPr>
      <t>据实报销</t>
    </r>
  </si>
  <si>
    <r>
      <rPr>
        <sz val="9"/>
        <color theme="1"/>
        <rFont val="宋体"/>
        <charset val="134"/>
      </rPr>
      <t>未产生手续费</t>
    </r>
  </si>
  <si>
    <r>
      <rPr>
        <sz val="9"/>
        <color indexed="63"/>
        <rFont val="宋体"/>
        <charset val="134"/>
      </rPr>
      <t>质量指标</t>
    </r>
  </si>
  <si>
    <r>
      <rPr>
        <sz val="9"/>
        <color indexed="63"/>
        <rFont val="宋体"/>
        <charset val="134"/>
      </rPr>
      <t>按实际兑付</t>
    </r>
  </si>
  <si>
    <r>
      <rPr>
        <sz val="9"/>
        <color indexed="63"/>
        <rFont val="宋体"/>
        <charset val="134"/>
      </rPr>
      <t>时效指标</t>
    </r>
  </si>
  <si>
    <r>
      <rPr>
        <sz val="9"/>
        <color indexed="63"/>
        <rFont val="宋体"/>
        <charset val="134"/>
      </rPr>
      <t>及时兑付</t>
    </r>
  </si>
  <si>
    <r>
      <rPr>
        <sz val="9"/>
        <color theme="1"/>
        <rFont val="宋体"/>
        <charset val="134"/>
      </rPr>
      <t>未使用</t>
    </r>
  </si>
  <si>
    <r>
      <rPr>
        <sz val="9"/>
        <color indexed="63"/>
        <rFont val="宋体"/>
        <charset val="134"/>
      </rPr>
      <t>成本指标</t>
    </r>
  </si>
  <si>
    <r>
      <rPr>
        <sz val="9"/>
        <color indexed="63"/>
        <rFont val="宋体"/>
        <charset val="134"/>
      </rPr>
      <t>效益指标</t>
    </r>
  </si>
  <si>
    <r>
      <rPr>
        <sz val="9"/>
        <color indexed="63"/>
        <rFont val="宋体"/>
        <charset val="134"/>
      </rPr>
      <t>经济效益指标</t>
    </r>
  </si>
  <si>
    <r>
      <rPr>
        <sz val="9"/>
        <color indexed="63"/>
        <rFont val="宋体"/>
        <charset val="134"/>
      </rPr>
      <t>社会效益指标</t>
    </r>
  </si>
  <si>
    <r>
      <rPr>
        <sz val="9"/>
        <color indexed="63"/>
        <rFont val="宋体"/>
        <charset val="134"/>
      </rPr>
      <t>不挤占社保基金</t>
    </r>
  </si>
  <si>
    <r>
      <rPr>
        <sz val="9"/>
        <color indexed="63"/>
        <rFont val="宋体"/>
        <charset val="134"/>
      </rPr>
      <t>优</t>
    </r>
  </si>
  <si>
    <r>
      <rPr>
        <sz val="9"/>
        <color indexed="63"/>
        <rFont val="宋体"/>
        <charset val="134"/>
      </rPr>
      <t>生态效益指标</t>
    </r>
  </si>
  <si>
    <r>
      <rPr>
        <sz val="9"/>
        <color indexed="63"/>
        <rFont val="宋体"/>
        <charset val="134"/>
      </rPr>
      <t>可持续影响指标</t>
    </r>
  </si>
  <si>
    <r>
      <rPr>
        <sz val="9"/>
        <color indexed="63"/>
        <rFont val="宋体"/>
        <charset val="134"/>
      </rPr>
      <t>满意度指标</t>
    </r>
  </si>
  <si>
    <r>
      <rPr>
        <sz val="9"/>
        <color indexed="63"/>
        <rFont val="宋体"/>
        <charset val="134"/>
      </rPr>
      <t>服务对象满意</t>
    </r>
  </si>
  <si>
    <r>
      <rPr>
        <sz val="9"/>
        <color indexed="63"/>
        <rFont val="宋体"/>
        <charset val="134"/>
      </rPr>
      <t>满意</t>
    </r>
  </si>
  <si>
    <r>
      <rPr>
        <sz val="11"/>
        <color theme="1"/>
        <rFont val="宋体"/>
        <charset val="134"/>
      </rPr>
      <t>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预算执行率得分</t>
    </r>
    <r>
      <rPr>
        <sz val="11"/>
        <color theme="1"/>
        <rFont val="Times New Roman"/>
        <charset val="134"/>
      </rPr>
      <t>=</t>
    </r>
    <r>
      <rPr>
        <sz val="11"/>
        <color theme="1"/>
        <rFont val="宋体"/>
        <charset val="134"/>
      </rPr>
      <t>全年执行数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全年预算数</t>
    </r>
    <r>
      <rPr>
        <sz val="11"/>
        <color theme="1"/>
        <rFont val="Times New Roman"/>
        <charset val="134"/>
      </rPr>
      <t>*10</t>
    </r>
    <r>
      <rPr>
        <sz val="11"/>
        <color theme="1"/>
        <rFont val="宋体"/>
        <charset val="134"/>
      </rPr>
      <t>分；</t>
    </r>
    <r>
      <rPr>
        <sz val="11"/>
        <color theme="1"/>
        <rFont val="Times New Roman"/>
        <charset val="134"/>
      </rPr>
      <t xml:space="preserve">
      2.“</t>
    </r>
    <r>
      <rPr>
        <sz val="11"/>
        <color theme="1"/>
        <rFont val="宋体"/>
        <charset val="134"/>
      </rPr>
      <t>产出指标、效益指标、满意度指标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一共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分，对应的是一体化系统中单位编制的项目绩效目标。</t>
    </r>
  </si>
  <si>
    <t>工伤待遇行政诉讼费</t>
  </si>
  <si>
    <t>合理合法保障工伤待遇应诉</t>
  </si>
  <si>
    <t>未使用资金</t>
  </si>
  <si>
    <t>2023年未使用资金</t>
  </si>
  <si>
    <t>完成工伤待遇诉讼应诉</t>
  </si>
  <si>
    <t>及时参加行政诉讼</t>
  </si>
  <si>
    <t>及时兑付行政诉讼费</t>
  </si>
  <si>
    <t>50元/次</t>
  </si>
  <si>
    <t>确保工伤待遇公平公正</t>
  </si>
  <si>
    <t>就业创业各项工作</t>
  </si>
  <si>
    <t>完成就业创业各项工作</t>
  </si>
  <si>
    <t>顺利完成各项就创工作</t>
  </si>
  <si>
    <t>按要求完成各项工作</t>
  </si>
  <si>
    <t xml:space="preserve">促进保就业 </t>
  </si>
  <si>
    <t>东西部协作农村公益性岗位项目</t>
  </si>
  <si>
    <t>资金执行率不足</t>
  </si>
  <si>
    <t>开发公益性岗位</t>
  </si>
  <si>
    <t>按规定完成</t>
  </si>
  <si>
    <t>推进沐川就业</t>
  </si>
  <si>
    <t>沐川县2022年易地扶贫搬迁聚居点和双挂钩聚居点公益性岗位补助</t>
  </si>
  <si>
    <t>安置聚居点公益性岗位</t>
  </si>
  <si>
    <t>从1月1日起开始安置</t>
  </si>
  <si>
    <t>及时安置</t>
  </si>
  <si>
    <t>使用资金72万元</t>
  </si>
  <si>
    <t>72万元</t>
  </si>
  <si>
    <t>71.95万元</t>
  </si>
  <si>
    <t>解决聚居点公益性岗位</t>
  </si>
  <si>
    <t>解决安置</t>
  </si>
  <si>
    <t>东西部协作就业帮扶项目</t>
  </si>
  <si>
    <t>带动就业3000人</t>
  </si>
  <si>
    <t>3000人</t>
  </si>
  <si>
    <t>完成东西部劳务协作项目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</si>
</sst>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9"/>
      <color theme="1"/>
      <name val="Times New Roman"/>
      <charset val="134"/>
    </font>
    <font>
      <sz val="9"/>
      <color indexed="63"/>
      <name val="Times New Roman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5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9" fontId="12" fillId="2" borderId="1" xfId="0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F12" sqref="F12"/>
    </sheetView>
  </sheetViews>
  <sheetFormatPr defaultColWidth="9" defaultRowHeight="13.5"/>
  <cols>
    <col min="1" max="1" width="9.38333333333333" customWidth="1"/>
    <col min="2" max="2" width="6.88333333333333" customWidth="1"/>
    <col min="3" max="3" width="11.5583333333333" customWidth="1"/>
    <col min="4" max="4" width="19.1333333333333" customWidth="1"/>
    <col min="5" max="5" width="10.8833333333333" customWidth="1"/>
    <col min="6" max="6" width="9" customWidth="1"/>
    <col min="7" max="7" width="9.38333333333333" customWidth="1"/>
    <col min="8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5.3</v>
      </c>
      <c r="D7" s="13"/>
      <c r="E7" s="12">
        <v>0.87</v>
      </c>
      <c r="F7" s="13"/>
      <c r="G7" s="9">
        <f>E7/C7</f>
        <v>0.164150943396226</v>
      </c>
      <c r="H7" s="10"/>
      <c r="I7" s="11"/>
    </row>
    <row r="8" ht="20.4" customHeight="1" spans="1:9">
      <c r="A8" s="9" t="s">
        <v>13</v>
      </c>
      <c r="B8" s="11"/>
      <c r="C8" s="9">
        <v>5.3</v>
      </c>
      <c r="D8" s="11"/>
      <c r="E8" s="9">
        <v>0.87</v>
      </c>
      <c r="F8" s="11"/>
      <c r="G8" s="9">
        <f>E8/C8</f>
        <v>0.164150943396226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18</v>
      </c>
      <c r="C11" s="17"/>
      <c r="D11" s="17"/>
      <c r="E11" s="18"/>
      <c r="F11" s="8" t="s">
        <v>19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91.64</v>
      </c>
      <c r="I13" s="33"/>
    </row>
    <row r="14" ht="3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1.64150943396226</v>
      </c>
      <c r="G14" s="19">
        <v>10</v>
      </c>
      <c r="H14" s="21">
        <v>1.64</v>
      </c>
      <c r="I14" s="125" t="s">
        <v>30</v>
      </c>
    </row>
    <row r="15" ht="20.4" customHeight="1" spans="1:9">
      <c r="A15" s="28" t="s">
        <v>31</v>
      </c>
      <c r="B15" s="24" t="s">
        <v>32</v>
      </c>
      <c r="C15" s="29"/>
      <c r="D15" s="28" t="s">
        <v>33</v>
      </c>
      <c r="E15" s="27">
        <v>1</v>
      </c>
      <c r="F15" s="30">
        <v>10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35</v>
      </c>
      <c r="E16" s="27">
        <v>1</v>
      </c>
      <c r="F16" s="28">
        <v>10</v>
      </c>
      <c r="G16" s="19">
        <v>10</v>
      </c>
      <c r="H16" s="21">
        <v>10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37</v>
      </c>
      <c r="E17" s="27">
        <v>1</v>
      </c>
      <c r="F17" s="27">
        <v>1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 t="s">
        <v>39</v>
      </c>
      <c r="E18" s="28" t="s">
        <v>39</v>
      </c>
      <c r="F18" s="28" t="s">
        <v>39</v>
      </c>
      <c r="G18" s="19">
        <v>10</v>
      </c>
      <c r="H18" s="21">
        <v>10</v>
      </c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43</v>
      </c>
      <c r="E20" s="28" t="s">
        <v>19</v>
      </c>
      <c r="F20" s="28" t="s">
        <v>19</v>
      </c>
      <c r="G20" s="19">
        <v>10</v>
      </c>
      <c r="H20" s="21">
        <v>10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48</v>
      </c>
      <c r="F23" s="28" t="s">
        <v>48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N8" sqref="N8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108</v>
      </c>
      <c r="D7" s="13"/>
      <c r="E7" s="12">
        <v>79</v>
      </c>
      <c r="F7" s="13"/>
      <c r="G7" s="9">
        <f t="shared" ref="G7:G9" si="0">E7/C7</f>
        <v>0.731481481481482</v>
      </c>
      <c r="H7" s="10"/>
      <c r="I7" s="11"/>
    </row>
    <row r="8" ht="20.4" customHeight="1" spans="1:9">
      <c r="A8" s="9" t="s">
        <v>13</v>
      </c>
      <c r="B8" s="11"/>
      <c r="C8" s="9">
        <v>108</v>
      </c>
      <c r="D8" s="11"/>
      <c r="E8" s="9">
        <v>79</v>
      </c>
      <c r="F8" s="11"/>
      <c r="G8" s="9">
        <f t="shared" si="0"/>
        <v>0.731481481481482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112</v>
      </c>
      <c r="C11" s="17"/>
      <c r="D11" s="17"/>
      <c r="E11" s="18"/>
      <c r="F11" s="8" t="s">
        <v>112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97.31</v>
      </c>
      <c r="I13" s="34" t="s">
        <v>113</v>
      </c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7.31481481481481</v>
      </c>
      <c r="G14" s="19">
        <v>10</v>
      </c>
      <c r="H14" s="21">
        <v>7.31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114</v>
      </c>
      <c r="E15" s="30">
        <v>3</v>
      </c>
      <c r="F15" s="30">
        <v>3</v>
      </c>
      <c r="G15" s="19">
        <v>10</v>
      </c>
      <c r="H15" s="21">
        <v>10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115</v>
      </c>
      <c r="E16" s="27">
        <v>0.95</v>
      </c>
      <c r="F16" s="27">
        <v>0.95</v>
      </c>
      <c r="G16" s="19">
        <v>25</v>
      </c>
      <c r="H16" s="21">
        <v>25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116</v>
      </c>
      <c r="E17" s="27">
        <v>0.95</v>
      </c>
      <c r="F17" s="27">
        <v>0.95</v>
      </c>
      <c r="G17" s="19">
        <v>25</v>
      </c>
      <c r="H17" s="21">
        <v>25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117</v>
      </c>
      <c r="E20" s="27" t="s">
        <v>118</v>
      </c>
      <c r="F20" s="27" t="s">
        <v>118</v>
      </c>
      <c r="G20" s="19">
        <v>20</v>
      </c>
      <c r="H20" s="21">
        <v>20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>
        <v>0.9</v>
      </c>
      <c r="F23" s="27">
        <v>0.9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N13" sqref="N1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5.4</v>
      </c>
      <c r="D7" s="13"/>
      <c r="E7" s="12">
        <v>5.4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5.4</v>
      </c>
      <c r="D8" s="11"/>
      <c r="E8" s="9">
        <v>5.4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120</v>
      </c>
      <c r="C11" s="17"/>
      <c r="D11" s="17"/>
      <c r="E11" s="18"/>
      <c r="F11" s="16" t="s">
        <v>120</v>
      </c>
      <c r="G11" s="17"/>
      <c r="H11" s="17"/>
      <c r="I11" s="1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4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121</v>
      </c>
      <c r="E15" s="30">
        <v>23</v>
      </c>
      <c r="F15" s="30">
        <v>23</v>
      </c>
      <c r="G15" s="19">
        <v>20</v>
      </c>
      <c r="H15" s="21">
        <v>20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122</v>
      </c>
      <c r="E16" s="27">
        <v>0.95</v>
      </c>
      <c r="F16" s="27">
        <v>0.95</v>
      </c>
      <c r="G16" s="19">
        <v>20</v>
      </c>
      <c r="H16" s="21">
        <v>20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123</v>
      </c>
      <c r="E17" s="27">
        <v>0.95</v>
      </c>
      <c r="F17" s="27">
        <v>0.95</v>
      </c>
      <c r="G17" s="19">
        <v>10</v>
      </c>
      <c r="H17" s="21">
        <v>10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124</v>
      </c>
      <c r="E20" s="27" t="s">
        <v>57</v>
      </c>
      <c r="F20" s="27" t="s">
        <v>57</v>
      </c>
      <c r="G20" s="19">
        <v>30</v>
      </c>
      <c r="H20" s="21">
        <v>30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>
        <v>0.9</v>
      </c>
      <c r="F23" s="27">
        <v>0.9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2" sqref="L1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125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4.65</v>
      </c>
      <c r="D7" s="13"/>
      <c r="E7" s="12">
        <v>2.96</v>
      </c>
      <c r="F7" s="13"/>
      <c r="G7" s="9">
        <f t="shared" ref="G7:G9" si="0">E7/C7</f>
        <v>0.636559139784946</v>
      </c>
      <c r="H7" s="10"/>
      <c r="I7" s="11"/>
    </row>
    <row r="8" ht="20.4" customHeight="1" spans="1:9">
      <c r="A8" s="9" t="s">
        <v>13</v>
      </c>
      <c r="B8" s="11"/>
      <c r="C8" s="9">
        <v>4.65</v>
      </c>
      <c r="D8" s="11"/>
      <c r="E8" s="9">
        <v>2.96</v>
      </c>
      <c r="F8" s="11"/>
      <c r="G8" s="9">
        <f t="shared" si="0"/>
        <v>0.636559139784946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126</v>
      </c>
      <c r="C11" s="17"/>
      <c r="D11" s="17"/>
      <c r="E11" s="18"/>
      <c r="F11" s="8" t="s">
        <v>127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96.37</v>
      </c>
      <c r="I13" s="34" t="s">
        <v>128</v>
      </c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6.36559139784946</v>
      </c>
      <c r="G14" s="19">
        <v>10</v>
      </c>
      <c r="H14" s="21">
        <v>6.37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129</v>
      </c>
      <c r="E15" s="30">
        <v>31</v>
      </c>
      <c r="F15" s="30">
        <v>31</v>
      </c>
      <c r="G15" s="19">
        <v>20</v>
      </c>
      <c r="H15" s="21">
        <v>20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130</v>
      </c>
      <c r="E16" s="27">
        <v>0.9</v>
      </c>
      <c r="F16" s="27">
        <v>1</v>
      </c>
      <c r="G16" s="19">
        <v>10</v>
      </c>
      <c r="H16" s="21">
        <v>10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131</v>
      </c>
      <c r="E17" s="27">
        <v>0.9</v>
      </c>
      <c r="F17" s="27">
        <v>1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132</v>
      </c>
      <c r="E20" s="27">
        <v>0.9</v>
      </c>
      <c r="F20" s="27">
        <v>1</v>
      </c>
      <c r="G20" s="19">
        <v>30</v>
      </c>
      <c r="H20" s="21">
        <v>30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133</v>
      </c>
      <c r="E23" s="27">
        <v>0.9</v>
      </c>
      <c r="F23" s="27">
        <v>0.9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0" sqref="M10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134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6.64</v>
      </c>
      <c r="D7" s="13"/>
      <c r="E7" s="12">
        <v>0</v>
      </c>
      <c r="F7" s="13"/>
      <c r="G7" s="9">
        <f t="shared" ref="G7:G9" si="0">E7/C7</f>
        <v>0</v>
      </c>
      <c r="H7" s="10"/>
      <c r="I7" s="11"/>
    </row>
    <row r="8" ht="20.4" customHeight="1" spans="1:9">
      <c r="A8" s="9" t="s">
        <v>13</v>
      </c>
      <c r="B8" s="11"/>
      <c r="C8" s="9">
        <v>6.64</v>
      </c>
      <c r="D8" s="11"/>
      <c r="E8" s="9">
        <v>0</v>
      </c>
      <c r="F8" s="11"/>
      <c r="G8" s="9">
        <f t="shared" si="0"/>
        <v>0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135</v>
      </c>
      <c r="C11" s="17"/>
      <c r="D11" s="17"/>
      <c r="E11" s="18"/>
      <c r="F11" s="14" t="s">
        <v>136</v>
      </c>
      <c r="G11" s="14"/>
      <c r="H11" s="14"/>
      <c r="I11" s="14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90</v>
      </c>
      <c r="I13" s="34" t="s">
        <v>137</v>
      </c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0</v>
      </c>
      <c r="G14" s="19">
        <v>10</v>
      </c>
      <c r="H14" s="21">
        <v>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138</v>
      </c>
      <c r="E15" s="88">
        <v>1</v>
      </c>
      <c r="F15" s="88">
        <v>1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139</v>
      </c>
      <c r="E16" s="27">
        <v>0.9</v>
      </c>
      <c r="F16" s="27">
        <v>0.95</v>
      </c>
      <c r="G16" s="19">
        <v>10</v>
      </c>
      <c r="H16" s="21">
        <v>10</v>
      </c>
      <c r="I16" s="34"/>
    </row>
    <row r="17" ht="20.4" customHeight="1" spans="1:9">
      <c r="A17" s="28" t="s">
        <v>31</v>
      </c>
      <c r="B17" s="24" t="s">
        <v>36</v>
      </c>
      <c r="C17" s="29"/>
      <c r="D17" s="28"/>
      <c r="E17" s="27"/>
      <c r="F17" s="27"/>
      <c r="G17" s="19"/>
      <c r="H17" s="21"/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 t="s">
        <v>140</v>
      </c>
      <c r="E19" s="27">
        <v>0.9</v>
      </c>
      <c r="F19" s="27">
        <v>0.9</v>
      </c>
      <c r="G19" s="19">
        <v>10</v>
      </c>
      <c r="H19" s="21">
        <v>10</v>
      </c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141</v>
      </c>
      <c r="E20" s="27">
        <v>0.9</v>
      </c>
      <c r="F20" s="27">
        <v>0.9</v>
      </c>
      <c r="G20" s="19">
        <v>30</v>
      </c>
      <c r="H20" s="21">
        <v>30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142</v>
      </c>
      <c r="E23" s="27">
        <v>0.9</v>
      </c>
      <c r="F23" s="27">
        <v>0.9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I17" sqref="I17"/>
    </sheetView>
  </sheetViews>
  <sheetFormatPr defaultColWidth="9" defaultRowHeight="15"/>
  <cols>
    <col min="1" max="1" width="13.3333333333333" style="90" customWidth="1"/>
    <col min="2" max="2" width="6.88333333333333" style="90" customWidth="1"/>
    <col min="3" max="3" width="11.5583333333333" style="90" customWidth="1"/>
    <col min="4" max="4" width="18.775" style="90" customWidth="1"/>
    <col min="5" max="5" width="11.775" style="90" customWidth="1"/>
    <col min="6" max="6" width="10.4416666666667" style="90" customWidth="1"/>
    <col min="7" max="8" width="10.1083333333333" style="90" customWidth="1"/>
    <col min="9" max="9" width="8.66666666666667" style="90" customWidth="1"/>
    <col min="10" max="16384" width="9" style="90"/>
  </cols>
  <sheetData>
    <row r="1" spans="1:1">
      <c r="A1" s="91" t="s">
        <v>143</v>
      </c>
    </row>
    <row r="2" ht="24" customHeight="1" spans="1:9">
      <c r="A2" s="92" t="s">
        <v>1</v>
      </c>
      <c r="B2" s="93"/>
      <c r="C2" s="93"/>
      <c r="D2" s="93"/>
      <c r="E2" s="93"/>
      <c r="F2" s="93"/>
      <c r="G2" s="93"/>
      <c r="H2" s="93"/>
      <c r="I2" s="93"/>
    </row>
    <row r="3" s="89" customFormat="1" ht="20.4" customHeight="1" spans="1:9">
      <c r="A3" s="94" t="s">
        <v>144</v>
      </c>
      <c r="B3" s="95" t="s">
        <v>145</v>
      </c>
      <c r="C3" s="96"/>
      <c r="D3" s="97"/>
      <c r="E3" s="94" t="s">
        <v>146</v>
      </c>
      <c r="F3" s="95">
        <v>2023</v>
      </c>
      <c r="G3" s="96"/>
      <c r="H3" s="96"/>
      <c r="I3" s="97"/>
    </row>
    <row r="4" ht="20.4" customHeight="1" spans="1:9">
      <c r="A4" s="94" t="s">
        <v>147</v>
      </c>
      <c r="B4" s="95" t="s">
        <v>148</v>
      </c>
      <c r="C4" s="96"/>
      <c r="D4" s="97"/>
      <c r="E4" s="94" t="s">
        <v>149</v>
      </c>
      <c r="F4" s="98" t="s">
        <v>148</v>
      </c>
      <c r="G4" s="98"/>
      <c r="H4" s="98"/>
      <c r="I4" s="98"/>
    </row>
    <row r="5" ht="20.4" customHeight="1" spans="1:9">
      <c r="A5" s="99" t="s">
        <v>150</v>
      </c>
      <c r="B5" s="100"/>
      <c r="C5" s="100"/>
      <c r="D5" s="100"/>
      <c r="E5" s="100"/>
      <c r="F5" s="100"/>
      <c r="G5" s="100"/>
      <c r="H5" s="100"/>
      <c r="I5" s="101"/>
    </row>
    <row r="6" ht="20.4" customHeight="1" spans="1:9">
      <c r="A6" s="99"/>
      <c r="B6" s="100"/>
      <c r="C6" s="99" t="s">
        <v>151</v>
      </c>
      <c r="D6" s="101"/>
      <c r="E6" s="99" t="s">
        <v>152</v>
      </c>
      <c r="F6" s="101"/>
      <c r="G6" s="99" t="s">
        <v>153</v>
      </c>
      <c r="H6" s="100"/>
      <c r="I6" s="101"/>
    </row>
    <row r="7" ht="20.4" customHeight="1" spans="1:9">
      <c r="A7" s="99" t="s">
        <v>154</v>
      </c>
      <c r="B7" s="101"/>
      <c r="C7" s="102">
        <v>0.2</v>
      </c>
      <c r="D7" s="103"/>
      <c r="E7" s="102">
        <v>0</v>
      </c>
      <c r="F7" s="103"/>
      <c r="G7" s="99">
        <f t="shared" ref="G7:G9" si="0">E7/C7</f>
        <v>0</v>
      </c>
      <c r="H7" s="100"/>
      <c r="I7" s="101"/>
    </row>
    <row r="8" ht="20.4" customHeight="1" spans="1:9">
      <c r="A8" s="99" t="s">
        <v>155</v>
      </c>
      <c r="B8" s="101"/>
      <c r="C8" s="99">
        <v>0.2</v>
      </c>
      <c r="D8" s="101"/>
      <c r="E8" s="99">
        <v>0</v>
      </c>
      <c r="F8" s="101"/>
      <c r="G8" s="99">
        <f t="shared" si="0"/>
        <v>0</v>
      </c>
      <c r="H8" s="100"/>
      <c r="I8" s="101"/>
    </row>
    <row r="9" ht="20.4" customHeight="1" spans="1:9">
      <c r="A9" s="99" t="s">
        <v>156</v>
      </c>
      <c r="B9" s="101"/>
      <c r="C9" s="99"/>
      <c r="D9" s="101"/>
      <c r="E9" s="99"/>
      <c r="F9" s="101"/>
      <c r="G9" s="99" t="s">
        <v>86</v>
      </c>
      <c r="H9" s="100"/>
      <c r="I9" s="101"/>
    </row>
    <row r="10" ht="20.4" customHeight="1" spans="1:9">
      <c r="A10" s="98" t="s">
        <v>157</v>
      </c>
      <c r="B10" s="99" t="s">
        <v>158</v>
      </c>
      <c r="C10" s="100"/>
      <c r="D10" s="100"/>
      <c r="E10" s="101"/>
      <c r="F10" s="104" t="s">
        <v>159</v>
      </c>
      <c r="G10" s="104"/>
      <c r="H10" s="104"/>
      <c r="I10" s="104"/>
    </row>
    <row r="11" ht="45" customHeight="1" spans="1:9">
      <c r="A11" s="105"/>
      <c r="B11" s="106" t="s">
        <v>160</v>
      </c>
      <c r="C11" s="107"/>
      <c r="D11" s="107"/>
      <c r="E11" s="108"/>
      <c r="F11" s="98" t="s">
        <v>161</v>
      </c>
      <c r="G11" s="98"/>
      <c r="H11" s="98"/>
      <c r="I11" s="98"/>
    </row>
    <row r="12" ht="26.4" customHeight="1" spans="1:9">
      <c r="A12" s="109" t="s">
        <v>162</v>
      </c>
      <c r="B12" s="110" t="s">
        <v>163</v>
      </c>
      <c r="C12" s="111"/>
      <c r="D12" s="109" t="s">
        <v>164</v>
      </c>
      <c r="E12" s="109" t="s">
        <v>165</v>
      </c>
      <c r="F12" s="109" t="s">
        <v>166</v>
      </c>
      <c r="G12" s="112" t="s">
        <v>167</v>
      </c>
      <c r="H12" s="111" t="s">
        <v>168</v>
      </c>
      <c r="I12" s="123" t="s">
        <v>169</v>
      </c>
    </row>
    <row r="13" ht="28" customHeight="1" spans="1:9">
      <c r="A13" s="110" t="s">
        <v>170</v>
      </c>
      <c r="B13" s="113"/>
      <c r="C13" s="113"/>
      <c r="D13" s="113"/>
      <c r="E13" s="113"/>
      <c r="F13" s="111"/>
      <c r="G13" s="109">
        <f>SUM(G14:G23)</f>
        <v>100</v>
      </c>
      <c r="H13" s="109">
        <f>SUM(H14:H23)</f>
        <v>50</v>
      </c>
      <c r="I13" s="124" t="s">
        <v>171</v>
      </c>
    </row>
    <row r="14" ht="20.4" customHeight="1" spans="1:9">
      <c r="A14" s="114" t="s">
        <v>172</v>
      </c>
      <c r="B14" s="115"/>
      <c r="C14" s="115"/>
      <c r="D14" s="116"/>
      <c r="E14" s="117">
        <v>1</v>
      </c>
      <c r="F14" s="118">
        <f>G8*10</f>
        <v>0</v>
      </c>
      <c r="G14" s="109">
        <v>10</v>
      </c>
      <c r="H14" s="111">
        <v>0</v>
      </c>
      <c r="I14" s="124"/>
    </row>
    <row r="15" ht="20.4" customHeight="1" spans="1:9">
      <c r="A15" s="118" t="s">
        <v>173</v>
      </c>
      <c r="B15" s="114" t="s">
        <v>174</v>
      </c>
      <c r="C15" s="119"/>
      <c r="D15" s="118" t="s">
        <v>175</v>
      </c>
      <c r="E15" s="120">
        <v>1</v>
      </c>
      <c r="F15" s="120">
        <v>0</v>
      </c>
      <c r="G15" s="109">
        <v>30</v>
      </c>
      <c r="H15" s="111">
        <v>0</v>
      </c>
      <c r="I15" s="124" t="s">
        <v>176</v>
      </c>
    </row>
    <row r="16" ht="20.4" customHeight="1" spans="1:9">
      <c r="A16" s="118" t="s">
        <v>31</v>
      </c>
      <c r="B16" s="114" t="s">
        <v>177</v>
      </c>
      <c r="C16" s="119"/>
      <c r="D16" s="118" t="s">
        <v>178</v>
      </c>
      <c r="E16" s="117">
        <v>1</v>
      </c>
      <c r="F16" s="117">
        <v>1</v>
      </c>
      <c r="G16" s="109">
        <v>20</v>
      </c>
      <c r="H16" s="111">
        <v>20</v>
      </c>
      <c r="I16" s="124"/>
    </row>
    <row r="17" ht="20.4" customHeight="1" spans="1:9">
      <c r="A17" s="118" t="s">
        <v>31</v>
      </c>
      <c r="B17" s="114" t="s">
        <v>179</v>
      </c>
      <c r="C17" s="119"/>
      <c r="D17" s="118" t="s">
        <v>180</v>
      </c>
      <c r="E17" s="117">
        <v>1</v>
      </c>
      <c r="F17" s="117">
        <v>0</v>
      </c>
      <c r="G17" s="109">
        <v>20</v>
      </c>
      <c r="H17" s="111">
        <v>20</v>
      </c>
      <c r="I17" s="124" t="s">
        <v>181</v>
      </c>
    </row>
    <row r="18" ht="20.4" customHeight="1" spans="1:9">
      <c r="A18" s="118" t="s">
        <v>31</v>
      </c>
      <c r="B18" s="114" t="s">
        <v>182</v>
      </c>
      <c r="C18" s="119"/>
      <c r="D18" s="118" t="s">
        <v>175</v>
      </c>
      <c r="E18" s="117">
        <v>1</v>
      </c>
      <c r="F18" s="117">
        <v>0</v>
      </c>
      <c r="G18" s="109">
        <v>10</v>
      </c>
      <c r="H18" s="111">
        <v>0</v>
      </c>
      <c r="I18" s="124" t="s">
        <v>181</v>
      </c>
    </row>
    <row r="19" ht="20.4" customHeight="1" spans="1:9">
      <c r="A19" s="118" t="s">
        <v>183</v>
      </c>
      <c r="B19" s="114" t="s">
        <v>184</v>
      </c>
      <c r="C19" s="119"/>
      <c r="D19" s="118"/>
      <c r="E19" s="118"/>
      <c r="F19" s="118"/>
      <c r="G19" s="109"/>
      <c r="H19" s="111"/>
      <c r="I19" s="124"/>
    </row>
    <row r="20" ht="20.4" customHeight="1" spans="1:9">
      <c r="A20" s="118" t="s">
        <v>40</v>
      </c>
      <c r="B20" s="114" t="s">
        <v>185</v>
      </c>
      <c r="C20" s="119"/>
      <c r="D20" s="118" t="s">
        <v>186</v>
      </c>
      <c r="E20" s="117" t="s">
        <v>187</v>
      </c>
      <c r="F20" s="117" t="s">
        <v>187</v>
      </c>
      <c r="G20" s="109">
        <v>5</v>
      </c>
      <c r="H20" s="111">
        <v>5</v>
      </c>
      <c r="I20" s="124"/>
    </row>
    <row r="21" ht="20.4" customHeight="1" spans="1:9">
      <c r="A21" s="118" t="s">
        <v>40</v>
      </c>
      <c r="B21" s="114" t="s">
        <v>188</v>
      </c>
      <c r="C21" s="119"/>
      <c r="D21" s="118"/>
      <c r="E21" s="118"/>
      <c r="F21" s="118"/>
      <c r="G21" s="109"/>
      <c r="H21" s="111"/>
      <c r="I21" s="124"/>
    </row>
    <row r="22" ht="20.4" customHeight="1" spans="1:9">
      <c r="A22" s="118" t="s">
        <v>40</v>
      </c>
      <c r="B22" s="114" t="s">
        <v>189</v>
      </c>
      <c r="C22" s="119"/>
      <c r="D22" s="118"/>
      <c r="E22" s="118"/>
      <c r="F22" s="118"/>
      <c r="G22" s="109"/>
      <c r="H22" s="111"/>
      <c r="I22" s="124"/>
    </row>
    <row r="23" ht="20.4" customHeight="1" spans="1:9">
      <c r="A23" s="118" t="s">
        <v>190</v>
      </c>
      <c r="B23" s="114" t="s">
        <v>190</v>
      </c>
      <c r="C23" s="119"/>
      <c r="D23" s="118" t="s">
        <v>191</v>
      </c>
      <c r="E23" s="117" t="s">
        <v>192</v>
      </c>
      <c r="F23" s="117" t="s">
        <v>192</v>
      </c>
      <c r="G23" s="109">
        <v>5</v>
      </c>
      <c r="H23" s="111">
        <v>5</v>
      </c>
      <c r="I23" s="124"/>
    </row>
    <row r="24" ht="37.8" customHeight="1" spans="1:9">
      <c r="A24" s="121" t="s">
        <v>193</v>
      </c>
      <c r="B24" s="122"/>
      <c r="C24" s="122"/>
      <c r="D24" s="122"/>
      <c r="E24" s="122"/>
      <c r="F24" s="122"/>
      <c r="G24" s="122"/>
      <c r="H24" s="122"/>
      <c r="I24" s="12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scale="9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K11" sqref="K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194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0.1</v>
      </c>
      <c r="D7" s="13"/>
      <c r="E7" s="12">
        <v>0</v>
      </c>
      <c r="F7" s="13"/>
      <c r="G7" s="9">
        <f t="shared" ref="G7:G9" si="0">E7/C7</f>
        <v>0</v>
      </c>
      <c r="H7" s="10"/>
      <c r="I7" s="11"/>
    </row>
    <row r="8" ht="20.4" customHeight="1" spans="1:9">
      <c r="A8" s="9" t="s">
        <v>13</v>
      </c>
      <c r="B8" s="11"/>
      <c r="C8" s="9">
        <v>0.1</v>
      </c>
      <c r="D8" s="11"/>
      <c r="E8" s="9">
        <v>0</v>
      </c>
      <c r="F8" s="11"/>
      <c r="G8" s="9">
        <f t="shared" si="0"/>
        <v>0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195</v>
      </c>
      <c r="C11" s="17"/>
      <c r="D11" s="17"/>
      <c r="E11" s="18"/>
      <c r="F11" s="8" t="s">
        <v>196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90</v>
      </c>
      <c r="I13" s="34" t="s">
        <v>197</v>
      </c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0</v>
      </c>
      <c r="G14" s="19">
        <v>10</v>
      </c>
      <c r="H14" s="21">
        <v>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198</v>
      </c>
      <c r="E15" s="30">
        <v>20</v>
      </c>
      <c r="F15" s="30">
        <v>2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199</v>
      </c>
      <c r="E16" s="27">
        <v>1</v>
      </c>
      <c r="F16" s="27">
        <v>1</v>
      </c>
      <c r="G16" s="19">
        <v>10</v>
      </c>
      <c r="H16" s="21">
        <v>10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200</v>
      </c>
      <c r="E17" s="27">
        <v>1</v>
      </c>
      <c r="F17" s="27">
        <v>1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 t="s">
        <v>201</v>
      </c>
      <c r="E18" s="27">
        <v>1</v>
      </c>
      <c r="F18" s="27">
        <v>1</v>
      </c>
      <c r="G18" s="19">
        <v>5</v>
      </c>
      <c r="H18" s="21">
        <v>5</v>
      </c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202</v>
      </c>
      <c r="E20" s="27" t="s">
        <v>57</v>
      </c>
      <c r="F20" s="27" t="s">
        <v>57</v>
      </c>
      <c r="G20" s="19">
        <v>5</v>
      </c>
      <c r="H20" s="21">
        <v>5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 t="s">
        <v>48</v>
      </c>
      <c r="F23" s="27" t="s">
        <v>48</v>
      </c>
      <c r="G23" s="19">
        <v>20</v>
      </c>
      <c r="H23" s="21">
        <v>20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203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1914</v>
      </c>
      <c r="D7" s="13"/>
      <c r="E7" s="12">
        <v>1914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1914</v>
      </c>
      <c r="D8" s="11"/>
      <c r="E8" s="9">
        <v>1914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85" t="s">
        <v>204</v>
      </c>
      <c r="C11" s="86"/>
      <c r="D11" s="86"/>
      <c r="E11" s="87"/>
      <c r="F11" s="14" t="s">
        <v>205</v>
      </c>
      <c r="G11" s="14"/>
      <c r="H11" s="14"/>
      <c r="I11" s="14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4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206</v>
      </c>
      <c r="E15" s="88">
        <v>1</v>
      </c>
      <c r="F15" s="88">
        <v>1</v>
      </c>
      <c r="G15" s="19">
        <v>20</v>
      </c>
      <c r="H15" s="21">
        <v>20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103</v>
      </c>
      <c r="E16" s="27">
        <v>1</v>
      </c>
      <c r="F16" s="27">
        <v>1</v>
      </c>
      <c r="G16" s="19">
        <v>20</v>
      </c>
      <c r="H16" s="21">
        <v>20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104</v>
      </c>
      <c r="E17" s="27">
        <v>1</v>
      </c>
      <c r="F17" s="27">
        <v>1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7"/>
      <c r="F18" s="27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207</v>
      </c>
      <c r="E20" s="27">
        <v>1</v>
      </c>
      <c r="F20" s="27">
        <v>1</v>
      </c>
      <c r="G20" s="19">
        <v>20</v>
      </c>
      <c r="H20" s="21">
        <v>20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 t="s">
        <v>48</v>
      </c>
      <c r="F23" s="27" t="s">
        <v>48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1" sqref="L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208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63"/>
      <c r="B6" s="64"/>
      <c r="C6" s="63" t="s">
        <v>9</v>
      </c>
      <c r="D6" s="65"/>
      <c r="E6" s="63" t="s">
        <v>10</v>
      </c>
      <c r="F6" s="65"/>
      <c r="G6" s="63" t="s">
        <v>11</v>
      </c>
      <c r="H6" s="64"/>
      <c r="I6" s="65"/>
    </row>
    <row r="7" ht="20.4" customHeight="1" spans="1:9">
      <c r="A7" s="63" t="s">
        <v>12</v>
      </c>
      <c r="B7" s="65"/>
      <c r="C7" s="66">
        <v>180</v>
      </c>
      <c r="D7" s="67"/>
      <c r="E7" s="66">
        <v>179.65</v>
      </c>
      <c r="F7" s="67"/>
      <c r="G7" s="68">
        <f t="shared" ref="G7:G9" si="0">E7/C7</f>
        <v>0.998055555555556</v>
      </c>
      <c r="H7" s="69"/>
      <c r="I7" s="83"/>
    </row>
    <row r="8" ht="20.4" customHeight="1" spans="1:9">
      <c r="A8" s="63" t="s">
        <v>13</v>
      </c>
      <c r="B8" s="65"/>
      <c r="C8" s="63">
        <v>180</v>
      </c>
      <c r="D8" s="65"/>
      <c r="E8" s="66">
        <v>179.65</v>
      </c>
      <c r="F8" s="67"/>
      <c r="G8" s="68">
        <f t="shared" si="0"/>
        <v>0.998055555555556</v>
      </c>
      <c r="H8" s="69"/>
      <c r="I8" s="83"/>
    </row>
    <row r="9" ht="20.4" customHeight="1" spans="1:9">
      <c r="A9" s="63" t="s">
        <v>14</v>
      </c>
      <c r="B9" s="65"/>
      <c r="C9" s="63"/>
      <c r="D9" s="65"/>
      <c r="E9" s="63"/>
      <c r="F9" s="65"/>
      <c r="G9" s="63" t="e">
        <f t="shared" si="0"/>
        <v>#DIV/0!</v>
      </c>
      <c r="H9" s="64"/>
      <c r="I9" s="65"/>
    </row>
    <row r="10" ht="20.4" customHeight="1" spans="1:9">
      <c r="A10" s="70" t="s">
        <v>15</v>
      </c>
      <c r="B10" s="63" t="s">
        <v>16</v>
      </c>
      <c r="C10" s="64"/>
      <c r="D10" s="64"/>
      <c r="E10" s="65"/>
      <c r="F10" s="71" t="s">
        <v>17</v>
      </c>
      <c r="G10" s="71"/>
      <c r="H10" s="71"/>
      <c r="I10" s="71"/>
    </row>
    <row r="11" ht="45" customHeight="1" spans="1:9">
      <c r="A11" s="72"/>
      <c r="B11" s="73"/>
      <c r="C11" s="74"/>
      <c r="D11" s="74"/>
      <c r="E11" s="75"/>
      <c r="F11" s="70"/>
      <c r="G11" s="70"/>
      <c r="H11" s="70"/>
      <c r="I11" s="70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22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99.98</v>
      </c>
      <c r="I13" s="84" t="s">
        <v>209</v>
      </c>
    </row>
    <row r="14" ht="20.4" customHeight="1" spans="1:9">
      <c r="A14" s="76" t="s">
        <v>29</v>
      </c>
      <c r="B14" s="77"/>
      <c r="C14" s="77"/>
      <c r="D14" s="78"/>
      <c r="E14" s="79">
        <v>1</v>
      </c>
      <c r="F14" s="80">
        <f>G8*10</f>
        <v>9.98055555555556</v>
      </c>
      <c r="G14" s="19">
        <v>10</v>
      </c>
      <c r="H14" s="21">
        <v>9.98</v>
      </c>
      <c r="I14" s="84"/>
    </row>
    <row r="15" ht="20.4" customHeight="1" spans="1:9">
      <c r="A15" s="80" t="s">
        <v>31</v>
      </c>
      <c r="B15" s="76" t="s">
        <v>32</v>
      </c>
      <c r="C15" s="81"/>
      <c r="D15" s="80" t="s">
        <v>210</v>
      </c>
      <c r="E15" s="82">
        <v>300</v>
      </c>
      <c r="F15" s="82">
        <v>318</v>
      </c>
      <c r="G15" s="19">
        <v>30</v>
      </c>
      <c r="H15" s="21">
        <v>30</v>
      </c>
      <c r="I15" s="84"/>
    </row>
    <row r="16" ht="20.4" customHeight="1" spans="1:9">
      <c r="A16" s="80" t="s">
        <v>31</v>
      </c>
      <c r="B16" s="76" t="s">
        <v>34</v>
      </c>
      <c r="C16" s="81"/>
      <c r="D16" s="80" t="s">
        <v>211</v>
      </c>
      <c r="E16" s="79">
        <v>0.95</v>
      </c>
      <c r="F16" s="79">
        <v>1</v>
      </c>
      <c r="G16" s="19">
        <v>20</v>
      </c>
      <c r="H16" s="21">
        <v>20</v>
      </c>
      <c r="I16" s="84"/>
    </row>
    <row r="17" ht="20.4" customHeight="1" spans="1:9">
      <c r="A17" s="80" t="s">
        <v>31</v>
      </c>
      <c r="B17" s="76" t="s">
        <v>36</v>
      </c>
      <c r="C17" s="81"/>
      <c r="D17" s="80" t="s">
        <v>77</v>
      </c>
      <c r="E17" s="79" t="s">
        <v>57</v>
      </c>
      <c r="F17" s="79" t="s">
        <v>57</v>
      </c>
      <c r="G17" s="19">
        <v>20</v>
      </c>
      <c r="H17" s="21">
        <v>20</v>
      </c>
      <c r="I17" s="84"/>
    </row>
    <row r="18" ht="20.4" customHeight="1" spans="1:9">
      <c r="A18" s="80" t="s">
        <v>31</v>
      </c>
      <c r="B18" s="76" t="s">
        <v>38</v>
      </c>
      <c r="C18" s="81"/>
      <c r="D18" s="80"/>
      <c r="E18" s="79"/>
      <c r="F18" s="79"/>
      <c r="G18" s="19"/>
      <c r="H18" s="21"/>
      <c r="I18" s="8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212</v>
      </c>
      <c r="E20" s="27" t="s">
        <v>57</v>
      </c>
      <c r="F20" s="27" t="s">
        <v>57</v>
      </c>
      <c r="G20" s="19">
        <v>15</v>
      </c>
      <c r="H20" s="21">
        <v>15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 t="s">
        <v>48</v>
      </c>
      <c r="F23" s="27" t="s">
        <v>48</v>
      </c>
      <c r="G23" s="19">
        <v>5</v>
      </c>
      <c r="H23" s="21">
        <v>5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7" sqref="L1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213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35" t="s">
        <v>8</v>
      </c>
      <c r="B5" s="36"/>
      <c r="C5" s="36"/>
      <c r="D5" s="36"/>
      <c r="E5" s="36"/>
      <c r="F5" s="36"/>
      <c r="G5" s="36"/>
      <c r="H5" s="36"/>
      <c r="I5" s="37"/>
    </row>
    <row r="6" ht="20.4" customHeight="1" spans="1:9">
      <c r="A6" s="35"/>
      <c r="B6" s="36"/>
      <c r="C6" s="35" t="s">
        <v>9</v>
      </c>
      <c r="D6" s="37"/>
      <c r="E6" s="35" t="s">
        <v>10</v>
      </c>
      <c r="F6" s="37"/>
      <c r="G6" s="35" t="s">
        <v>11</v>
      </c>
      <c r="H6" s="36"/>
      <c r="I6" s="37"/>
    </row>
    <row r="7" ht="20.4" customHeight="1" spans="1:9">
      <c r="A7" s="35" t="s">
        <v>12</v>
      </c>
      <c r="B7" s="37"/>
      <c r="C7" s="38">
        <v>72</v>
      </c>
      <c r="D7" s="39"/>
      <c r="E7" s="40">
        <v>71.95</v>
      </c>
      <c r="F7" s="41"/>
      <c r="G7" s="35">
        <f t="shared" ref="G7:G9" si="0">E7/C7</f>
        <v>0.999305555555556</v>
      </c>
      <c r="H7" s="36"/>
      <c r="I7" s="37"/>
    </row>
    <row r="8" ht="20.4" customHeight="1" spans="1:9">
      <c r="A8" s="35" t="s">
        <v>13</v>
      </c>
      <c r="B8" s="37"/>
      <c r="C8" s="35">
        <v>72</v>
      </c>
      <c r="D8" s="37"/>
      <c r="E8" s="40">
        <v>71.95</v>
      </c>
      <c r="F8" s="41"/>
      <c r="G8" s="35">
        <f t="shared" si="0"/>
        <v>0.999305555555556</v>
      </c>
      <c r="H8" s="36"/>
      <c r="I8" s="37"/>
    </row>
    <row r="9" ht="20.4" customHeight="1" spans="1:9">
      <c r="A9" s="35" t="s">
        <v>14</v>
      </c>
      <c r="B9" s="37"/>
      <c r="C9" s="35"/>
      <c r="D9" s="37"/>
      <c r="E9" s="35"/>
      <c r="F9" s="37"/>
      <c r="G9" s="35" t="s">
        <v>86</v>
      </c>
      <c r="H9" s="36"/>
      <c r="I9" s="37"/>
    </row>
    <row r="10" ht="20.4" customHeight="1" spans="1:9">
      <c r="A10" s="42" t="s">
        <v>15</v>
      </c>
      <c r="B10" s="35" t="s">
        <v>16</v>
      </c>
      <c r="C10" s="36"/>
      <c r="D10" s="36"/>
      <c r="E10" s="37"/>
      <c r="F10" s="43" t="s">
        <v>17</v>
      </c>
      <c r="G10" s="43"/>
      <c r="H10" s="43"/>
      <c r="I10" s="43"/>
    </row>
    <row r="11" ht="45" customHeight="1" spans="1:9">
      <c r="A11" s="44"/>
      <c r="B11" s="45"/>
      <c r="C11" s="46"/>
      <c r="D11" s="46"/>
      <c r="E11" s="47"/>
      <c r="F11" s="42"/>
      <c r="G11" s="42"/>
      <c r="H11" s="42"/>
      <c r="I11" s="42"/>
    </row>
    <row r="12" ht="26.4" customHeight="1" spans="1:9">
      <c r="A12" s="48" t="s">
        <v>20</v>
      </c>
      <c r="B12" s="49" t="s">
        <v>21</v>
      </c>
      <c r="C12" s="50"/>
      <c r="D12" s="48" t="s">
        <v>22</v>
      </c>
      <c r="E12" s="48" t="s">
        <v>23</v>
      </c>
      <c r="F12" s="48" t="s">
        <v>24</v>
      </c>
      <c r="G12" s="51" t="s">
        <v>25</v>
      </c>
      <c r="H12" s="50" t="s">
        <v>26</v>
      </c>
      <c r="I12" s="51" t="s">
        <v>27</v>
      </c>
    </row>
    <row r="13" ht="20.4" customHeight="1" spans="1:9">
      <c r="A13" s="49" t="s">
        <v>28</v>
      </c>
      <c r="B13" s="52"/>
      <c r="C13" s="52"/>
      <c r="D13" s="52"/>
      <c r="E13" s="52"/>
      <c r="F13" s="50"/>
      <c r="G13" s="48">
        <f>SUM(G14:G23)</f>
        <v>100</v>
      </c>
      <c r="H13" s="53">
        <f>SUM(H14:H23)</f>
        <v>99.7</v>
      </c>
      <c r="I13" s="62"/>
    </row>
    <row r="14" ht="20.4" customHeight="1" spans="1:9">
      <c r="A14" s="54" t="s">
        <v>29</v>
      </c>
      <c r="B14" s="55"/>
      <c r="C14" s="55"/>
      <c r="D14" s="56"/>
      <c r="E14" s="57">
        <v>1</v>
      </c>
      <c r="F14" s="58">
        <f>G8*10</f>
        <v>9.99305555555556</v>
      </c>
      <c r="G14" s="48">
        <v>10</v>
      </c>
      <c r="H14" s="59">
        <v>9.99</v>
      </c>
      <c r="I14" s="62"/>
    </row>
    <row r="15" ht="20.4" customHeight="1" spans="1:9">
      <c r="A15" s="58" t="s">
        <v>31</v>
      </c>
      <c r="B15" s="54" t="s">
        <v>32</v>
      </c>
      <c r="C15" s="60"/>
      <c r="D15" s="58" t="s">
        <v>214</v>
      </c>
      <c r="E15" s="61">
        <v>120</v>
      </c>
      <c r="F15" s="61">
        <v>129</v>
      </c>
      <c r="G15" s="48">
        <v>20</v>
      </c>
      <c r="H15" s="50">
        <v>20</v>
      </c>
      <c r="I15" s="62"/>
    </row>
    <row r="16" ht="20.4" customHeight="1" spans="1:9">
      <c r="A16" s="58" t="s">
        <v>31</v>
      </c>
      <c r="B16" s="54" t="s">
        <v>34</v>
      </c>
      <c r="C16" s="60"/>
      <c r="D16" s="58"/>
      <c r="E16" s="57"/>
      <c r="F16" s="57"/>
      <c r="G16" s="48"/>
      <c r="H16" s="50"/>
      <c r="I16" s="62"/>
    </row>
    <row r="17" ht="20.4" customHeight="1" spans="1:9">
      <c r="A17" s="58" t="s">
        <v>31</v>
      </c>
      <c r="B17" s="54" t="s">
        <v>36</v>
      </c>
      <c r="C17" s="60"/>
      <c r="D17" s="58" t="s">
        <v>215</v>
      </c>
      <c r="E17" s="57" t="s">
        <v>216</v>
      </c>
      <c r="F17" s="57" t="s">
        <v>216</v>
      </c>
      <c r="G17" s="48">
        <v>20</v>
      </c>
      <c r="H17" s="50">
        <v>20</v>
      </c>
      <c r="I17" s="62"/>
    </row>
    <row r="18" ht="20.4" customHeight="1" spans="1:9">
      <c r="A18" s="58" t="s">
        <v>31</v>
      </c>
      <c r="B18" s="54" t="s">
        <v>38</v>
      </c>
      <c r="C18" s="60"/>
      <c r="D18" s="58"/>
      <c r="E18" s="57"/>
      <c r="F18" s="57"/>
      <c r="G18" s="48"/>
      <c r="H18" s="50"/>
      <c r="I18" s="62"/>
    </row>
    <row r="19" ht="20.4" customHeight="1" spans="1:9">
      <c r="A19" s="58" t="s">
        <v>40</v>
      </c>
      <c r="B19" s="54" t="s">
        <v>41</v>
      </c>
      <c r="C19" s="60"/>
      <c r="D19" s="58" t="s">
        <v>217</v>
      </c>
      <c r="E19" s="58" t="s">
        <v>218</v>
      </c>
      <c r="F19" s="58" t="s">
        <v>219</v>
      </c>
      <c r="G19" s="48">
        <v>20</v>
      </c>
      <c r="H19" s="59">
        <v>19.71</v>
      </c>
      <c r="I19" s="62"/>
    </row>
    <row r="20" ht="20.4" customHeight="1" spans="1:9">
      <c r="A20" s="58" t="s">
        <v>40</v>
      </c>
      <c r="B20" s="54" t="s">
        <v>42</v>
      </c>
      <c r="C20" s="60"/>
      <c r="D20" s="58" t="s">
        <v>220</v>
      </c>
      <c r="E20" s="57" t="s">
        <v>221</v>
      </c>
      <c r="F20" s="57" t="s">
        <v>221</v>
      </c>
      <c r="G20" s="48">
        <v>20</v>
      </c>
      <c r="H20" s="50">
        <v>20</v>
      </c>
      <c r="I20" s="62"/>
    </row>
    <row r="21" ht="20.4" customHeight="1" spans="1:9">
      <c r="A21" s="58" t="s">
        <v>40</v>
      </c>
      <c r="B21" s="54" t="s">
        <v>44</v>
      </c>
      <c r="C21" s="60"/>
      <c r="D21" s="58"/>
      <c r="E21" s="58"/>
      <c r="F21" s="58"/>
      <c r="G21" s="48"/>
      <c r="H21" s="50"/>
      <c r="I21" s="62"/>
    </row>
    <row r="22" ht="20.4" customHeight="1" spans="1:9">
      <c r="A22" s="58" t="s">
        <v>40</v>
      </c>
      <c r="B22" s="54" t="s">
        <v>45</v>
      </c>
      <c r="C22" s="60"/>
      <c r="D22" s="58"/>
      <c r="E22" s="58"/>
      <c r="F22" s="58"/>
      <c r="G22" s="48"/>
      <c r="H22" s="50"/>
      <c r="I22" s="62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 t="s">
        <v>48</v>
      </c>
      <c r="F23" s="27" t="s">
        <v>48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9" sqref="L9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222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310</v>
      </c>
      <c r="D7" s="13"/>
      <c r="E7" s="12">
        <v>310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310</v>
      </c>
      <c r="D8" s="11"/>
      <c r="E8" s="9">
        <v>310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/>
      <c r="C11" s="17"/>
      <c r="D11" s="17"/>
      <c r="E11" s="18"/>
      <c r="F11" s="8"/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4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223</v>
      </c>
      <c r="E15" s="30" t="s">
        <v>224</v>
      </c>
      <c r="F15" s="30" t="s">
        <v>224</v>
      </c>
      <c r="G15" s="19">
        <v>20</v>
      </c>
      <c r="H15" s="21">
        <v>20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103</v>
      </c>
      <c r="E16" s="27">
        <v>0.9</v>
      </c>
      <c r="F16" s="27">
        <v>1</v>
      </c>
      <c r="G16" s="19">
        <v>20</v>
      </c>
      <c r="H16" s="21">
        <v>20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104</v>
      </c>
      <c r="E17" s="27">
        <v>0.9</v>
      </c>
      <c r="F17" s="27">
        <v>1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7"/>
      <c r="F18" s="27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225</v>
      </c>
      <c r="E20" s="27">
        <v>0.9</v>
      </c>
      <c r="F20" s="27">
        <v>0.9</v>
      </c>
      <c r="G20" s="19">
        <v>20</v>
      </c>
      <c r="H20" s="21">
        <v>20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>
        <v>0.9</v>
      </c>
      <c r="F23" s="27">
        <v>0.95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9" sqref="M9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50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18.95</v>
      </c>
      <c r="D7" s="13"/>
      <c r="E7" s="12">
        <v>18.95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18.95</v>
      </c>
      <c r="D8" s="11"/>
      <c r="E8" s="9">
        <v>18.95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51</v>
      </c>
      <c r="C11" s="17"/>
      <c r="D11" s="17"/>
      <c r="E11" s="18"/>
      <c r="F11" s="8" t="s">
        <v>52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53</v>
      </c>
      <c r="E15" s="28" t="s">
        <v>54</v>
      </c>
      <c r="F15" s="28">
        <v>100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55</v>
      </c>
      <c r="E16" s="28" t="s">
        <v>56</v>
      </c>
      <c r="F16" s="28" t="s">
        <v>57</v>
      </c>
      <c r="G16" s="19">
        <v>15</v>
      </c>
      <c r="H16" s="21">
        <v>15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58</v>
      </c>
      <c r="E17" s="28" t="s">
        <v>56</v>
      </c>
      <c r="F17" s="28" t="s">
        <v>57</v>
      </c>
      <c r="G17" s="19">
        <v>15</v>
      </c>
      <c r="H17" s="21">
        <v>15</v>
      </c>
      <c r="I17" s="34"/>
    </row>
    <row r="18" ht="20.4" customHeight="1" spans="1:9">
      <c r="A18" s="28" t="s">
        <v>31</v>
      </c>
      <c r="B18" s="24" t="s">
        <v>38</v>
      </c>
      <c r="C18" s="29"/>
      <c r="D18" s="28" t="s">
        <v>59</v>
      </c>
      <c r="E18" s="28" t="s">
        <v>56</v>
      </c>
      <c r="F18" s="28" t="s">
        <v>57</v>
      </c>
      <c r="G18" s="19">
        <v>15</v>
      </c>
      <c r="H18" s="21">
        <v>15</v>
      </c>
      <c r="I18" s="34"/>
    </row>
    <row r="19" ht="20.4" customHeight="1" spans="1:9">
      <c r="A19" s="28" t="s">
        <v>40</v>
      </c>
      <c r="B19" s="24" t="s">
        <v>41</v>
      </c>
      <c r="C19" s="29"/>
      <c r="D19" s="28" t="s">
        <v>60</v>
      </c>
      <c r="E19" s="28" t="s">
        <v>56</v>
      </c>
      <c r="F19" s="28" t="s">
        <v>57</v>
      </c>
      <c r="G19" s="19">
        <v>10</v>
      </c>
      <c r="H19" s="21">
        <v>10</v>
      </c>
      <c r="I19" s="34"/>
    </row>
    <row r="20" ht="20.4" customHeight="1" spans="1:9">
      <c r="A20" s="28" t="s">
        <v>40</v>
      </c>
      <c r="B20" s="24" t="s">
        <v>42</v>
      </c>
      <c r="C20" s="29"/>
      <c r="D20" s="28"/>
      <c r="E20" s="28"/>
      <c r="F20" s="28"/>
      <c r="G20" s="19"/>
      <c r="H20" s="21"/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61</v>
      </c>
      <c r="F23" s="27">
        <v>0.95</v>
      </c>
      <c r="G23" s="19">
        <v>5</v>
      </c>
      <c r="H23" s="21">
        <v>5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2" sqref="M1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62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140</v>
      </c>
      <c r="D7" s="13"/>
      <c r="E7" s="12">
        <v>104.42</v>
      </c>
      <c r="F7" s="13"/>
      <c r="G7" s="9">
        <f t="shared" ref="G7:G9" si="0">E7/C7</f>
        <v>0.745857142857143</v>
      </c>
      <c r="H7" s="10"/>
      <c r="I7" s="11"/>
    </row>
    <row r="8" ht="20.4" customHeight="1" spans="1:9">
      <c r="A8" s="9" t="s">
        <v>13</v>
      </c>
      <c r="B8" s="11"/>
      <c r="C8" s="9">
        <v>140</v>
      </c>
      <c r="D8" s="11"/>
      <c r="E8" s="9">
        <v>104.42</v>
      </c>
      <c r="F8" s="11"/>
      <c r="G8" s="9">
        <f t="shared" si="0"/>
        <v>0.745857142857143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/>
      <c r="C11" s="17"/>
      <c r="D11" s="17"/>
      <c r="E11" s="18"/>
      <c r="F11" s="8"/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97.46</v>
      </c>
      <c r="I13" s="33"/>
    </row>
    <row r="14" ht="33.75" spans="1:9">
      <c r="A14" s="24" t="s">
        <v>29</v>
      </c>
      <c r="B14" s="25"/>
      <c r="C14" s="25"/>
      <c r="D14" s="26"/>
      <c r="E14" s="27">
        <v>1</v>
      </c>
      <c r="F14" s="28">
        <f>G8*10</f>
        <v>7.45857142857143</v>
      </c>
      <c r="G14" s="19">
        <v>10</v>
      </c>
      <c r="H14" s="21">
        <v>7.46</v>
      </c>
      <c r="I14" s="34" t="s">
        <v>63</v>
      </c>
    </row>
    <row r="15" ht="20.4" customHeight="1" spans="1:9">
      <c r="A15" s="28" t="s">
        <v>31</v>
      </c>
      <c r="B15" s="24" t="s">
        <v>32</v>
      </c>
      <c r="C15" s="29"/>
      <c r="D15" s="28" t="s">
        <v>64</v>
      </c>
      <c r="E15" s="28" t="s">
        <v>65</v>
      </c>
      <c r="F15" s="28" t="s">
        <v>65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66</v>
      </c>
      <c r="E16" s="27">
        <v>1</v>
      </c>
      <c r="F16" s="27">
        <v>1</v>
      </c>
      <c r="G16" s="19">
        <v>15</v>
      </c>
      <c r="H16" s="21">
        <v>15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67</v>
      </c>
      <c r="E17" s="27">
        <v>1</v>
      </c>
      <c r="F17" s="27">
        <v>1</v>
      </c>
      <c r="G17" s="19">
        <v>15</v>
      </c>
      <c r="H17" s="21">
        <v>15</v>
      </c>
      <c r="I17" s="34"/>
    </row>
    <row r="18" ht="20.4" customHeight="1" spans="1:9">
      <c r="A18" s="28" t="s">
        <v>31</v>
      </c>
      <c r="B18" s="24" t="s">
        <v>38</v>
      </c>
      <c r="C18" s="29"/>
      <c r="D18" s="28" t="s">
        <v>68</v>
      </c>
      <c r="E18" s="27">
        <v>1</v>
      </c>
      <c r="F18" s="27">
        <v>1</v>
      </c>
      <c r="G18" s="19">
        <v>10</v>
      </c>
      <c r="H18" s="21">
        <v>10</v>
      </c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69</v>
      </c>
      <c r="E20" s="27">
        <v>1</v>
      </c>
      <c r="F20" s="27">
        <v>1</v>
      </c>
      <c r="G20" s="19">
        <v>10</v>
      </c>
      <c r="H20" s="21">
        <v>10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70</v>
      </c>
      <c r="E23" s="27">
        <v>0.9</v>
      </c>
      <c r="F23" s="27">
        <v>0.9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N11" sqref="N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71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9">
        <v>4</v>
      </c>
      <c r="D7" s="11"/>
      <c r="E7" s="9">
        <v>2.03</v>
      </c>
      <c r="F7" s="11"/>
      <c r="G7" s="9">
        <f t="shared" ref="G7:G9" si="0">E7/C7</f>
        <v>0.5075</v>
      </c>
      <c r="H7" s="10"/>
      <c r="I7" s="11"/>
    </row>
    <row r="8" ht="20.4" customHeight="1" spans="1:9">
      <c r="A8" s="9" t="s">
        <v>13</v>
      </c>
      <c r="B8" s="11"/>
      <c r="C8" s="9">
        <v>4</v>
      </c>
      <c r="D8" s="11"/>
      <c r="E8" s="9">
        <v>2.03</v>
      </c>
      <c r="F8" s="11"/>
      <c r="G8" s="9">
        <f t="shared" si="0"/>
        <v>0.5075</v>
      </c>
      <c r="H8" s="10"/>
      <c r="I8" s="11"/>
    </row>
    <row r="9" ht="20.4" customHeight="1" spans="1:9">
      <c r="A9" s="9" t="s">
        <v>14</v>
      </c>
      <c r="B9" s="11"/>
      <c r="C9" s="9">
        <v>4</v>
      </c>
      <c r="D9" s="11"/>
      <c r="E9" s="9">
        <v>2.03</v>
      </c>
      <c r="F9" s="11"/>
      <c r="G9" s="9">
        <f t="shared" si="0"/>
        <v>0.5075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85" t="s">
        <v>72</v>
      </c>
      <c r="C11" s="86"/>
      <c r="D11" s="86"/>
      <c r="E11" s="87"/>
      <c r="F11" s="85" t="s">
        <v>73</v>
      </c>
      <c r="G11" s="86"/>
      <c r="H11" s="86"/>
      <c r="I11" s="87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95.075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5.075</v>
      </c>
      <c r="G14" s="19">
        <v>10</v>
      </c>
      <c r="H14" s="21">
        <v>5.075</v>
      </c>
      <c r="I14" s="34" t="s">
        <v>74</v>
      </c>
    </row>
    <row r="15" ht="20.4" customHeight="1" spans="1:9">
      <c r="A15" s="28" t="s">
        <v>31</v>
      </c>
      <c r="B15" s="24" t="s">
        <v>32</v>
      </c>
      <c r="C15" s="29"/>
      <c r="D15" s="28" t="s">
        <v>75</v>
      </c>
      <c r="E15" s="28" t="s">
        <v>56</v>
      </c>
      <c r="F15" s="28" t="s">
        <v>57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76</v>
      </c>
      <c r="E16" s="28" t="s">
        <v>56</v>
      </c>
      <c r="F16" s="28" t="s">
        <v>57</v>
      </c>
      <c r="G16" s="19">
        <v>15</v>
      </c>
      <c r="H16" s="21">
        <v>15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77</v>
      </c>
      <c r="E17" s="28" t="s">
        <v>56</v>
      </c>
      <c r="F17" s="28" t="s">
        <v>57</v>
      </c>
      <c r="G17" s="19">
        <v>15</v>
      </c>
      <c r="H17" s="21">
        <v>15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75</v>
      </c>
      <c r="E20" s="28" t="s">
        <v>56</v>
      </c>
      <c r="F20" s="28" t="s">
        <v>57</v>
      </c>
      <c r="G20" s="19">
        <v>15</v>
      </c>
      <c r="H20" s="21">
        <v>15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7">
        <v>0.9</v>
      </c>
      <c r="F23" s="27">
        <v>0.9</v>
      </c>
      <c r="G23" s="19">
        <v>15</v>
      </c>
      <c r="H23" s="21">
        <v>15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1" sqref="M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78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12</v>
      </c>
      <c r="D7" s="13"/>
      <c r="E7" s="12">
        <v>9.65</v>
      </c>
      <c r="F7" s="13"/>
      <c r="G7" s="9">
        <f t="shared" ref="G7:G9" si="0">E7/C7</f>
        <v>0.804166666666667</v>
      </c>
      <c r="H7" s="10"/>
      <c r="I7" s="11"/>
    </row>
    <row r="8" ht="20.4" customHeight="1" spans="1:9">
      <c r="A8" s="9" t="s">
        <v>13</v>
      </c>
      <c r="B8" s="11"/>
      <c r="C8" s="9">
        <v>12</v>
      </c>
      <c r="D8" s="11"/>
      <c r="E8" s="9">
        <v>9.65</v>
      </c>
      <c r="F8" s="11"/>
      <c r="G8" s="9">
        <f t="shared" si="0"/>
        <v>0.804166666666667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79</v>
      </c>
      <c r="C11" s="17"/>
      <c r="D11" s="17"/>
      <c r="E11" s="18"/>
      <c r="F11" s="8" t="s">
        <v>80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98.04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8.04166666666667</v>
      </c>
      <c r="G14" s="19">
        <v>10</v>
      </c>
      <c r="H14" s="21">
        <v>8.04</v>
      </c>
      <c r="I14" s="34" t="s">
        <v>81</v>
      </c>
    </row>
    <row r="15" ht="20.4" customHeight="1" spans="1:9">
      <c r="A15" s="28" t="s">
        <v>31</v>
      </c>
      <c r="B15" s="24" t="s">
        <v>32</v>
      </c>
      <c r="C15" s="29"/>
      <c r="D15" s="28" t="s">
        <v>82</v>
      </c>
      <c r="E15" s="28" t="s">
        <v>56</v>
      </c>
      <c r="F15" s="28" t="s">
        <v>57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76</v>
      </c>
      <c r="E16" s="28" t="s">
        <v>83</v>
      </c>
      <c r="F16" s="27">
        <v>0.95</v>
      </c>
      <c r="G16" s="19">
        <v>15</v>
      </c>
      <c r="H16" s="21">
        <v>15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84</v>
      </c>
      <c r="E17" s="28" t="s">
        <v>83</v>
      </c>
      <c r="F17" s="27">
        <v>0.95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82</v>
      </c>
      <c r="E20" s="28" t="s">
        <v>56</v>
      </c>
      <c r="F20" s="28" t="s">
        <v>57</v>
      </c>
      <c r="G20" s="19">
        <v>15</v>
      </c>
      <c r="H20" s="21">
        <v>15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56</v>
      </c>
      <c r="F23" s="28" t="s">
        <v>57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2.8916666666667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85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2</v>
      </c>
      <c r="D7" s="13"/>
      <c r="E7" s="12">
        <v>2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2</v>
      </c>
      <c r="D8" s="11"/>
      <c r="E8" s="9">
        <v>2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85" t="s">
        <v>87</v>
      </c>
      <c r="C11" s="86"/>
      <c r="D11" s="86"/>
      <c r="E11" s="87"/>
      <c r="F11" s="14" t="s">
        <v>87</v>
      </c>
      <c r="G11" s="14"/>
      <c r="H11" s="14"/>
      <c r="I11" s="14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88</v>
      </c>
      <c r="E15" s="28" t="s">
        <v>83</v>
      </c>
      <c r="F15" s="27">
        <v>0.95</v>
      </c>
      <c r="G15" s="19">
        <v>15</v>
      </c>
      <c r="H15" s="21">
        <v>15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89</v>
      </c>
      <c r="E16" s="28" t="s">
        <v>56</v>
      </c>
      <c r="F16" s="28" t="s">
        <v>57</v>
      </c>
      <c r="G16" s="19">
        <v>10</v>
      </c>
      <c r="H16" s="21">
        <v>10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90</v>
      </c>
      <c r="E17" s="28" t="s">
        <v>56</v>
      </c>
      <c r="F17" s="28" t="s">
        <v>57</v>
      </c>
      <c r="G17" s="19">
        <v>5</v>
      </c>
      <c r="H17" s="21">
        <v>5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87</v>
      </c>
      <c r="E20" s="28" t="s">
        <v>56</v>
      </c>
      <c r="F20" s="28" t="s">
        <v>57</v>
      </c>
      <c r="G20" s="19">
        <v>30</v>
      </c>
      <c r="H20" s="21">
        <v>30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56</v>
      </c>
      <c r="F23" s="28" t="s">
        <v>57</v>
      </c>
      <c r="G23" s="19">
        <v>30</v>
      </c>
      <c r="H23" s="21">
        <v>30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2" sqref="M1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3.5583333333333" customWidth="1"/>
    <col min="5" max="5" width="11.775" customWidth="1"/>
    <col min="6" max="6" width="10.4416666666667" customWidth="1"/>
    <col min="7" max="8" width="10.1083333333333" customWidth="1"/>
    <col min="9" max="9" width="12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91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5.35</v>
      </c>
      <c r="D7" s="13"/>
      <c r="E7" s="12">
        <v>5.35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5.35</v>
      </c>
      <c r="D8" s="11"/>
      <c r="E8" s="9">
        <v>5.35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>
        <v>0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92</v>
      </c>
      <c r="C11" s="17"/>
      <c r="D11" s="17"/>
      <c r="E11" s="18"/>
      <c r="F11" s="8" t="s">
        <v>93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94</v>
      </c>
      <c r="E15" s="27">
        <v>1</v>
      </c>
      <c r="F15" s="27">
        <v>1</v>
      </c>
      <c r="G15" s="19">
        <v>20</v>
      </c>
      <c r="H15" s="21">
        <v>20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95</v>
      </c>
      <c r="E16" s="28" t="s">
        <v>56</v>
      </c>
      <c r="F16" s="28" t="s">
        <v>57</v>
      </c>
      <c r="G16" s="19">
        <v>20</v>
      </c>
      <c r="H16" s="21">
        <v>20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96</v>
      </c>
      <c r="E17" s="28" t="s">
        <v>56</v>
      </c>
      <c r="F17" s="28" t="s">
        <v>57</v>
      </c>
      <c r="G17" s="19">
        <v>10</v>
      </c>
      <c r="H17" s="21">
        <v>10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97</v>
      </c>
      <c r="E20" s="28" t="s">
        <v>56</v>
      </c>
      <c r="F20" s="28" t="s">
        <v>57</v>
      </c>
      <c r="G20" s="19">
        <v>20</v>
      </c>
      <c r="H20" s="21">
        <v>20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98</v>
      </c>
      <c r="F23" s="28" t="s">
        <v>99</v>
      </c>
      <c r="G23" s="19">
        <v>20</v>
      </c>
      <c r="H23" s="21">
        <v>20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5" sqref="L1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8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7.5</v>
      </c>
      <c r="D7" s="13"/>
      <c r="E7" s="12">
        <v>7.5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7.5</v>
      </c>
      <c r="D8" s="11"/>
      <c r="E8" s="9">
        <v>7.5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s">
        <v>86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101</v>
      </c>
      <c r="C11" s="17"/>
      <c r="D11" s="17"/>
      <c r="E11" s="18"/>
      <c r="F11" s="8" t="s">
        <v>101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102</v>
      </c>
      <c r="E15" s="27">
        <v>0.95</v>
      </c>
      <c r="F15" s="27">
        <v>0.95</v>
      </c>
      <c r="G15" s="19">
        <v>10</v>
      </c>
      <c r="H15" s="21">
        <v>10</v>
      </c>
      <c r="I15" s="34"/>
    </row>
    <row r="16" ht="20.4" customHeight="1" spans="1:9">
      <c r="A16" s="28" t="s">
        <v>31</v>
      </c>
      <c r="B16" s="24" t="s">
        <v>34</v>
      </c>
      <c r="C16" s="29"/>
      <c r="D16" s="28" t="s">
        <v>103</v>
      </c>
      <c r="E16" s="27">
        <v>0.95</v>
      </c>
      <c r="F16" s="27">
        <v>0.95</v>
      </c>
      <c r="G16" s="19">
        <v>20</v>
      </c>
      <c r="H16" s="21">
        <v>20</v>
      </c>
      <c r="I16" s="34"/>
    </row>
    <row r="17" ht="20.4" customHeight="1" spans="1:9">
      <c r="A17" s="28" t="s">
        <v>31</v>
      </c>
      <c r="B17" s="24" t="s">
        <v>36</v>
      </c>
      <c r="C17" s="29"/>
      <c r="D17" s="28" t="s">
        <v>104</v>
      </c>
      <c r="E17" s="27">
        <v>0.95</v>
      </c>
      <c r="F17" s="27">
        <v>0.95</v>
      </c>
      <c r="G17" s="19">
        <v>20</v>
      </c>
      <c r="H17" s="21">
        <v>20</v>
      </c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/>
      <c r="E19" s="28"/>
      <c r="F19" s="28"/>
      <c r="G19" s="19"/>
      <c r="H19" s="21"/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105</v>
      </c>
      <c r="E20" s="27">
        <v>0.95</v>
      </c>
      <c r="F20" s="27">
        <v>0.95</v>
      </c>
      <c r="G20" s="19">
        <v>20</v>
      </c>
      <c r="H20" s="21">
        <v>20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/>
      <c r="E22" s="28"/>
      <c r="F22" s="28"/>
      <c r="G22" s="19"/>
      <c r="H22" s="21"/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56</v>
      </c>
      <c r="F23" s="28" t="s">
        <v>57</v>
      </c>
      <c r="G23" s="19">
        <v>20</v>
      </c>
      <c r="H23" s="21">
        <v>20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N12" sqref="N12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1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1.72</v>
      </c>
      <c r="D7" s="13"/>
      <c r="E7" s="12">
        <v>1.72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1.72</v>
      </c>
      <c r="D8" s="11"/>
      <c r="E8" s="9">
        <v>1.72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 t="s">
        <v>107</v>
      </c>
      <c r="C11" s="17"/>
      <c r="D11" s="17"/>
      <c r="E11" s="18"/>
      <c r="F11" s="8" t="s">
        <v>107</v>
      </c>
      <c r="G11" s="8"/>
      <c r="H11" s="8"/>
      <c r="I11" s="8"/>
    </row>
    <row r="12" ht="26.4" customHeight="1" spans="1:9">
      <c r="A12" s="19" t="s">
        <v>20</v>
      </c>
      <c r="B12" s="20" t="s">
        <v>21</v>
      </c>
      <c r="C12" s="21"/>
      <c r="D12" s="19" t="s">
        <v>22</v>
      </c>
      <c r="E12" s="19" t="s">
        <v>23</v>
      </c>
      <c r="F12" s="19" t="s">
        <v>24</v>
      </c>
      <c r="G12" s="22" t="s">
        <v>25</v>
      </c>
      <c r="H12" s="21" t="s">
        <v>26</v>
      </c>
      <c r="I12" s="33" t="s">
        <v>27</v>
      </c>
    </row>
    <row r="13" ht="20.4" customHeight="1" spans="1:9">
      <c r="A13" s="20" t="s">
        <v>28</v>
      </c>
      <c r="B13" s="23"/>
      <c r="C13" s="23"/>
      <c r="D13" s="23"/>
      <c r="E13" s="23"/>
      <c r="F13" s="21"/>
      <c r="G13" s="19">
        <f>SUM(G14:G23)</f>
        <v>100</v>
      </c>
      <c r="H13" s="19">
        <f>SUM(H14:H23)</f>
        <v>100</v>
      </c>
      <c r="I13" s="33"/>
    </row>
    <row r="14" ht="20.4" customHeight="1" spans="1:9">
      <c r="A14" s="24" t="s">
        <v>29</v>
      </c>
      <c r="B14" s="25"/>
      <c r="C14" s="25"/>
      <c r="D14" s="26"/>
      <c r="E14" s="27">
        <v>1</v>
      </c>
      <c r="F14" s="28">
        <f>G8*10</f>
        <v>10</v>
      </c>
      <c r="G14" s="19">
        <v>10</v>
      </c>
      <c r="H14" s="21">
        <v>10</v>
      </c>
      <c r="I14" s="34"/>
    </row>
    <row r="15" ht="20.4" customHeight="1" spans="1:9">
      <c r="A15" s="28" t="s">
        <v>31</v>
      </c>
      <c r="B15" s="24" t="s">
        <v>32</v>
      </c>
      <c r="C15" s="29"/>
      <c r="D15" s="28" t="s">
        <v>108</v>
      </c>
      <c r="E15" s="27">
        <v>1</v>
      </c>
      <c r="F15" s="27">
        <v>1</v>
      </c>
      <c r="G15" s="19">
        <v>30</v>
      </c>
      <c r="H15" s="21">
        <v>30</v>
      </c>
      <c r="I15" s="34"/>
    </row>
    <row r="16" ht="20.4" customHeight="1" spans="1:9">
      <c r="A16" s="28" t="s">
        <v>31</v>
      </c>
      <c r="B16" s="24" t="s">
        <v>34</v>
      </c>
      <c r="C16" s="29"/>
      <c r="D16" s="28"/>
      <c r="E16" s="27"/>
      <c r="F16" s="27"/>
      <c r="G16" s="19"/>
      <c r="H16" s="21"/>
      <c r="I16" s="34"/>
    </row>
    <row r="17" ht="20.4" customHeight="1" spans="1:9">
      <c r="A17" s="28" t="s">
        <v>31</v>
      </c>
      <c r="B17" s="24" t="s">
        <v>36</v>
      </c>
      <c r="C17" s="29"/>
      <c r="D17" s="28"/>
      <c r="E17" s="27"/>
      <c r="F17" s="27"/>
      <c r="G17" s="19"/>
      <c r="H17" s="21"/>
      <c r="I17" s="34"/>
    </row>
    <row r="18" ht="20.4" customHeight="1" spans="1:9">
      <c r="A18" s="28" t="s">
        <v>31</v>
      </c>
      <c r="B18" s="24" t="s">
        <v>38</v>
      </c>
      <c r="C18" s="29"/>
      <c r="D18" s="28"/>
      <c r="E18" s="28"/>
      <c r="F18" s="28"/>
      <c r="G18" s="19"/>
      <c r="H18" s="21"/>
      <c r="I18" s="34"/>
    </row>
    <row r="19" ht="20.4" customHeight="1" spans="1:9">
      <c r="A19" s="28" t="s">
        <v>40</v>
      </c>
      <c r="B19" s="24" t="s">
        <v>41</v>
      </c>
      <c r="C19" s="29"/>
      <c r="D19" s="28" t="s">
        <v>109</v>
      </c>
      <c r="E19" s="27">
        <v>1</v>
      </c>
      <c r="F19" s="27">
        <v>1</v>
      </c>
      <c r="G19" s="19">
        <v>20</v>
      </c>
      <c r="H19" s="21">
        <v>20</v>
      </c>
      <c r="I19" s="34"/>
    </row>
    <row r="20" ht="20.4" customHeight="1" spans="1:9">
      <c r="A20" s="28" t="s">
        <v>40</v>
      </c>
      <c r="B20" s="24" t="s">
        <v>42</v>
      </c>
      <c r="C20" s="29"/>
      <c r="D20" s="28" t="s">
        <v>110</v>
      </c>
      <c r="E20" s="27">
        <v>1</v>
      </c>
      <c r="F20" s="27">
        <v>1</v>
      </c>
      <c r="G20" s="19">
        <v>20</v>
      </c>
      <c r="H20" s="21">
        <v>20</v>
      </c>
      <c r="I20" s="34"/>
    </row>
    <row r="21" ht="20.4" customHeight="1" spans="1:9">
      <c r="A21" s="28" t="s">
        <v>40</v>
      </c>
      <c r="B21" s="24" t="s">
        <v>44</v>
      </c>
      <c r="C21" s="29"/>
      <c r="D21" s="28"/>
      <c r="E21" s="28"/>
      <c r="F21" s="28"/>
      <c r="G21" s="19"/>
      <c r="H21" s="21"/>
      <c r="I21" s="34"/>
    </row>
    <row r="22" ht="20.4" customHeight="1" spans="1:9">
      <c r="A22" s="28" t="s">
        <v>40</v>
      </c>
      <c r="B22" s="24" t="s">
        <v>45</v>
      </c>
      <c r="C22" s="29"/>
      <c r="D22" s="28" t="s">
        <v>111</v>
      </c>
      <c r="E22" s="27">
        <v>1</v>
      </c>
      <c r="F22" s="27">
        <v>1</v>
      </c>
      <c r="G22" s="19">
        <v>10</v>
      </c>
      <c r="H22" s="21">
        <v>10</v>
      </c>
      <c r="I22" s="34"/>
    </row>
    <row r="23" ht="20.4" customHeight="1" spans="1:9">
      <c r="A23" s="28" t="s">
        <v>46</v>
      </c>
      <c r="B23" s="24" t="s">
        <v>46</v>
      </c>
      <c r="C23" s="29"/>
      <c r="D23" s="28" t="s">
        <v>47</v>
      </c>
      <c r="E23" s="28" t="s">
        <v>56</v>
      </c>
      <c r="F23" s="28" t="s">
        <v>57</v>
      </c>
      <c r="G23" s="19">
        <v>10</v>
      </c>
      <c r="H23" s="21">
        <v>10</v>
      </c>
      <c r="I23" s="34"/>
    </row>
    <row r="24" ht="37.8" customHeight="1" spans="1:9">
      <c r="A24" s="31" t="s">
        <v>49</v>
      </c>
      <c r="B24" s="32"/>
      <c r="C24" s="32"/>
      <c r="D24" s="32"/>
      <c r="E24" s="32"/>
      <c r="F24" s="32"/>
      <c r="G24" s="32"/>
      <c r="H24" s="32"/>
      <c r="I24" s="32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城乡居民养老保险软件运行费</vt:lpstr>
      <vt:lpstr>事业单位招录培训考务费</vt:lpstr>
      <vt:lpstr>特殊政策参保军人养老金</vt:lpstr>
      <vt:lpstr>政务运转工作经费（人社）</vt:lpstr>
      <vt:lpstr>政务运转工作经费（社保）</vt:lpstr>
      <vt:lpstr>政务运转工作经费（就业）</vt:lpstr>
      <vt:lpstr>沐川县2022年来料来样扶贫加工车间提升项目</vt:lpstr>
      <vt:lpstr>公共服务能力建设资金</vt:lpstr>
      <vt:lpstr>专业技术职务任职资格评审劳务费</vt:lpstr>
      <vt:lpstr>2023年来料来样加工帮扶车间提升项目</vt:lpstr>
      <vt:lpstr>人社工作服购置</vt:lpstr>
      <vt:lpstr>高校毕业生“三支一扶”计划</vt:lpstr>
      <vt:lpstr>事业单位人员培训费</vt:lpstr>
      <vt:lpstr>城乡居民养老保险银行手续费</vt:lpstr>
      <vt:lpstr>工伤待遇行政诉讼费</vt:lpstr>
      <vt:lpstr>就业创业各项工作</vt:lpstr>
      <vt:lpstr>东西部协作农村公益性岗位项目</vt:lpstr>
      <vt:lpstr>沐川县2022年易地扶贫搬迁聚居点和双挂钩聚居点公益性岗位补助</vt:lpstr>
      <vt:lpstr>东西部协作就业帮扶项目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陈序</cp:lastModifiedBy>
  <dcterms:created xsi:type="dcterms:W3CDTF">2020-04-19T13:25:00Z</dcterms:created>
  <cp:lastPrinted>2022-06-01T09:36:00Z</cp:lastPrinted>
  <dcterms:modified xsi:type="dcterms:W3CDTF">2024-10-21T02:51:02Z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B1A1E3ECDC13471DA021C6A470ABA94F_13</vt:lpwstr>
  </property>
</Properties>
</file>