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沐川魔芋\"/>
    </mc:Choice>
  </mc:AlternateContent>
  <bookViews>
    <workbookView windowWidth="28800" windowHeight="12255"/>
  </bookViews>
  <sheets>
    <sheet name="Sheet1" sheetId="1" r:id="rId1"/>
    <sheet name="Sheet2" sheetId="2" r:id="rId2"/>
    <sheet name="Sheet6" sheetId="6" r:id="rId3"/>
    <sheet name="Sheet9" sheetId="9" r:id="rId4"/>
    <sheet name="Sheet10" sheetId="10" r:id="rId5"/>
    <sheet name="Sheet11" sheetId="11" r:id="rId6"/>
    <sheet name="zhong" sheetId="12" r:id="rId7"/>
  </sheets>
  <definedNames>
    <definedName name="_xlnm._FilterDatabase" localSheetId="1" hidden="1">Sheet2!$A$1:$C$342</definedName>
    <definedName name="_xlnm._FilterDatabase" localSheetId="6" hidden="1">zhong!$A$2:$C$99</definedName>
    <definedName name="_xlnm._FilterDatabase" localSheetId="2" hidden="1">Sheet6!$A$1:$D$82</definedName>
    <definedName name="_xlnm._FilterDatabase" localSheetId="0" hidden="1">Sheet1!$A$1:$G$117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<sst xmlns="http://schemas.openxmlformats.org/spreadsheetml/2006/main" count="1199" uniqueCount="239">
  <si>
    <t>附件  魔芋基地建设情况表（第二批）</t>
  </si>
  <si>
    <t>序号</t>
  </si>
  <si>
    <t>乡镇</t>
  </si>
  <si>
    <t>主体</t>
  </si>
  <si>
    <t>魔芋基地（亩）</t>
  </si>
  <si>
    <t>合计（亩）</t>
  </si>
  <si>
    <t>备注</t>
  </si>
  <si>
    <t>种芋</t>
  </si>
  <si>
    <t>商品芋</t>
  </si>
  <si>
    <t>永福镇</t>
  </si>
  <si>
    <t>沐川才银魔芋种植专业合作社</t>
  </si>
  <si>
    <t>雷朝强</t>
  </si>
  <si>
    <t>代光清</t>
  </si>
  <si>
    <t>王本章</t>
  </si>
  <si>
    <t>沐川水沐连华魔芋种植专业合作社</t>
  </si>
  <si>
    <t>沐川县富隆种植专业合作社</t>
  </si>
  <si>
    <t>沐川县青平家庭农场</t>
  </si>
  <si>
    <t>代岭君</t>
  </si>
  <si>
    <t>曹立伦</t>
  </si>
  <si>
    <t>侯成礼</t>
  </si>
  <si>
    <t>侯杰</t>
  </si>
  <si>
    <t>沐川县程鑫蔬菜种植场</t>
  </si>
  <si>
    <t>沐川县永发蔬菜种植合作社</t>
  </si>
  <si>
    <t>沐川县韦佐洪种植家庭农场(个体工商户)</t>
  </si>
  <si>
    <t>沐川县吴俊建种植家庭农场(个体工商户)</t>
  </si>
  <si>
    <t>杨国君</t>
  </si>
  <si>
    <t>利店镇</t>
  </si>
  <si>
    <t>罗光银</t>
  </si>
  <si>
    <t>宋开友</t>
  </si>
  <si>
    <t>底堡乡</t>
  </si>
  <si>
    <t>乐山随芋而安劳务服务有限公司</t>
  </si>
  <si>
    <t>乐山鑫亚晟农业发展有限责任公司</t>
  </si>
  <si>
    <t>乐芋家庭农场</t>
  </si>
  <si>
    <t>沐川西大魔芋生物科技有限公司</t>
  </si>
  <si>
    <t>沐川县阿文家庭农场</t>
  </si>
  <si>
    <t>沐川县根尚家庭农场</t>
  </si>
  <si>
    <t>沐川县禾立家庭农场</t>
  </si>
  <si>
    <t>沐川县宏升魔芋种植专业合作社</t>
  </si>
  <si>
    <t>沐川县宏杨魔芋种植专业合作社</t>
  </si>
  <si>
    <t>沐川县鸿泰魔芋种植专业合作社</t>
  </si>
  <si>
    <t>沐川县铭德种养殖场</t>
  </si>
  <si>
    <t>沐川县农耕魔芋种植专业合作社</t>
  </si>
  <si>
    <t>沐川县泉涌农场</t>
  </si>
  <si>
    <t>沐川县蜀禾魔芋种植专业合作社</t>
  </si>
  <si>
    <t>沐川县鑫旺达魔芋种植专业合作社</t>
  </si>
  <si>
    <t>邓昌奎</t>
  </si>
  <si>
    <t>邓仕和</t>
  </si>
  <si>
    <t>邓仕奇</t>
  </si>
  <si>
    <t>邓仕雄</t>
  </si>
  <si>
    <t>邓仕宣</t>
  </si>
  <si>
    <t>古成军</t>
  </si>
  <si>
    <t>兰吉林</t>
  </si>
  <si>
    <t>李代容</t>
  </si>
  <si>
    <t>李光军</t>
  </si>
  <si>
    <t>廖朝兴</t>
  </si>
  <si>
    <t>廖树银</t>
  </si>
  <si>
    <t>廖廷交</t>
  </si>
  <si>
    <t>刘兴全</t>
  </si>
  <si>
    <t>汤富奎</t>
  </si>
  <si>
    <t>王万银</t>
  </si>
  <si>
    <t>王显林</t>
  </si>
  <si>
    <t>王显强</t>
  </si>
  <si>
    <t>王显勇</t>
  </si>
  <si>
    <t>王旭红</t>
  </si>
  <si>
    <t>徐泽洲</t>
  </si>
  <si>
    <t>杨定双</t>
  </si>
  <si>
    <t>悦勋华</t>
  </si>
  <si>
    <t>张加兴</t>
  </si>
  <si>
    <t>周仕琼</t>
  </si>
  <si>
    <t>陈贵平</t>
  </si>
  <si>
    <t>陈辉亮</t>
  </si>
  <si>
    <t>陈辉渠</t>
  </si>
  <si>
    <t>邓昌文</t>
  </si>
  <si>
    <t>黄应平</t>
  </si>
  <si>
    <t>廖策华</t>
  </si>
  <si>
    <t>牟玉明</t>
  </si>
  <si>
    <t>王明才</t>
  </si>
  <si>
    <t>王勇</t>
  </si>
  <si>
    <t>水月村</t>
  </si>
  <si>
    <t>胡理贵</t>
  </si>
  <si>
    <t>王治洪</t>
  </si>
  <si>
    <t>王自高</t>
  </si>
  <si>
    <t>文永高</t>
  </si>
  <si>
    <t>文永忠</t>
  </si>
  <si>
    <t>闫涛</t>
  </si>
  <si>
    <t>杨维银</t>
  </si>
  <si>
    <t>张光成</t>
  </si>
  <si>
    <t>陈克珍</t>
  </si>
  <si>
    <t>邓昌陆</t>
  </si>
  <si>
    <t>黄定盆</t>
  </si>
  <si>
    <t>兰代斌</t>
  </si>
  <si>
    <t>李天军</t>
  </si>
  <si>
    <t>李泽华</t>
  </si>
  <si>
    <t>李泽伦</t>
  </si>
  <si>
    <t>刘登厚</t>
  </si>
  <si>
    <t>刘国厚</t>
  </si>
  <si>
    <t>刘平</t>
  </si>
  <si>
    <t>刘松明</t>
  </si>
  <si>
    <t>刘兴文</t>
  </si>
  <si>
    <t>刘兴远</t>
  </si>
  <si>
    <t>柳连友</t>
  </si>
  <si>
    <t>罗光辉</t>
  </si>
  <si>
    <t>罗兴洪</t>
  </si>
  <si>
    <t>罗应平</t>
  </si>
  <si>
    <t>聂明桂</t>
  </si>
  <si>
    <t>欧万银</t>
  </si>
  <si>
    <t>谭国纯</t>
  </si>
  <si>
    <t>谭益凯</t>
  </si>
  <si>
    <t>谭益志</t>
  </si>
  <si>
    <t>唐国宣</t>
  </si>
  <si>
    <t>王佰云</t>
  </si>
  <si>
    <t>王炳光</t>
  </si>
  <si>
    <t>王胜才</t>
  </si>
  <si>
    <t>王先庭</t>
  </si>
  <si>
    <t>王先洲</t>
  </si>
  <si>
    <t>王秀琼</t>
  </si>
  <si>
    <t>王学东</t>
  </si>
  <si>
    <t>五显村</t>
  </si>
  <si>
    <t>王尊林</t>
  </si>
  <si>
    <t>王尊六</t>
  </si>
  <si>
    <t>杨定斌</t>
  </si>
  <si>
    <t>杨永珍</t>
  </si>
  <si>
    <t>余胜良</t>
  </si>
  <si>
    <t>袁绪安</t>
  </si>
  <si>
    <t>赵成明</t>
  </si>
  <si>
    <t>赵银军</t>
  </si>
  <si>
    <t>陈历满</t>
  </si>
  <si>
    <t>合计</t>
  </si>
  <si>
    <t>种芋/商品芋</t>
  </si>
  <si>
    <t>面积（亩）</t>
  </si>
  <si>
    <t>沐川县才平家庭农场</t>
  </si>
  <si>
    <t>沐川县潘飞种植场</t>
  </si>
  <si>
    <t xml:space="preserve">种芋 </t>
  </si>
  <si>
    <t>乐山鑫亚晟农业发展有限责任公司 汇总</t>
  </si>
  <si>
    <t>沐川县宏杨魔芋种植专业合作社 汇总</t>
  </si>
  <si>
    <t>沐川西大魔芋生物科技有限公司 汇总</t>
  </si>
  <si>
    <t>乐山随芋而安劳务服务有限公司 汇总</t>
  </si>
  <si>
    <t>沐川县潘飞种植场 汇总</t>
  </si>
  <si>
    <t>沐川县泉涌农场 汇总</t>
  </si>
  <si>
    <t>乐芋家庭农场 汇总</t>
  </si>
  <si>
    <t>沐川县禾立家庭农场 汇总</t>
  </si>
  <si>
    <t>沐川县阿文家庭农场 汇总</t>
  </si>
  <si>
    <t>沐川县蜀禾魔芋种植专业合作社 汇总</t>
  </si>
  <si>
    <t>沐川县宏升魔芋种植专业合作社 汇总</t>
  </si>
  <si>
    <t>沐川县铭德种养殖场 汇总</t>
  </si>
  <si>
    <t>沐川县根尚家庭农场 汇总</t>
  </si>
  <si>
    <t>沐川县鑫旺达魔芋种植专业合作社 汇总</t>
  </si>
  <si>
    <t>沐川县农耕魔芋种植专业合作社 汇总</t>
  </si>
  <si>
    <t>沐川县鸿泰魔芋种植专业合作社 汇总</t>
  </si>
  <si>
    <t>王明才 汇总</t>
  </si>
  <si>
    <t>陈贵平 汇总</t>
  </si>
  <si>
    <t>陈辉亮 汇总</t>
  </si>
  <si>
    <t>牟玉明 汇总</t>
  </si>
  <si>
    <t>王勇 汇总</t>
  </si>
  <si>
    <t>刘兴全 汇总</t>
  </si>
  <si>
    <t>兰吉林 汇总</t>
  </si>
  <si>
    <t>王显林 汇总</t>
  </si>
  <si>
    <t>杨定双 汇总</t>
  </si>
  <si>
    <t>古成军 汇总</t>
  </si>
  <si>
    <t>廖朝兴 汇总</t>
  </si>
  <si>
    <t>邓昌奎 汇总</t>
  </si>
  <si>
    <t>张加兴 汇总</t>
  </si>
  <si>
    <t>邓仕雄 汇总</t>
  </si>
  <si>
    <t>邓仕和 汇总</t>
  </si>
  <si>
    <t>汤富奎 汇总</t>
  </si>
  <si>
    <t>王显勇 汇总</t>
  </si>
  <si>
    <t>李代容 汇总</t>
  </si>
  <si>
    <t>周仕琼 汇总</t>
  </si>
  <si>
    <t>邓仕奇 汇总</t>
  </si>
  <si>
    <t>李光军 汇总</t>
  </si>
  <si>
    <t>胡理贵 汇总</t>
  </si>
  <si>
    <t>张光成 汇总</t>
  </si>
  <si>
    <t>王自高 汇总</t>
  </si>
  <si>
    <t>文永高 汇总</t>
  </si>
  <si>
    <t>文永忠 汇总</t>
  </si>
  <si>
    <t>王治洪 汇总</t>
  </si>
  <si>
    <t>闫涛 汇总</t>
  </si>
  <si>
    <t>杨维银 汇总</t>
  </si>
  <si>
    <t>刘平 汇总</t>
  </si>
  <si>
    <t>刘松明 汇总</t>
  </si>
  <si>
    <t>赵成明 汇总</t>
  </si>
  <si>
    <t>王尊林 汇总</t>
  </si>
  <si>
    <t>谭益志 汇总</t>
  </si>
  <si>
    <t>杨定斌 汇总</t>
  </si>
  <si>
    <t>王先庭 汇总</t>
  </si>
  <si>
    <t>黄定盆 汇总</t>
  </si>
  <si>
    <t>王尊六 汇总</t>
  </si>
  <si>
    <t>王秀琼 汇总</t>
  </si>
  <si>
    <t>柳连友 汇总</t>
  </si>
  <si>
    <t>罗光辉 汇总</t>
  </si>
  <si>
    <t>欧万银 汇总</t>
  </si>
  <si>
    <t>罗兴洪 汇总</t>
  </si>
  <si>
    <t>赵银军 汇总</t>
  </si>
  <si>
    <t>唐国宣 汇总</t>
  </si>
  <si>
    <t>王学东 汇总</t>
  </si>
  <si>
    <t>王先洲 汇总</t>
  </si>
  <si>
    <t>聂明桂 汇总</t>
  </si>
  <si>
    <t>杨永珍 汇总</t>
  </si>
  <si>
    <t>谭益凯 汇总</t>
  </si>
  <si>
    <t>王胜才 汇总</t>
  </si>
  <si>
    <t>李天军 汇总</t>
  </si>
  <si>
    <t>李泽华 汇总</t>
  </si>
  <si>
    <t>李泽伦 汇总</t>
  </si>
  <si>
    <t>刘兴文 汇总</t>
  </si>
  <si>
    <t>刘国厚 汇总</t>
  </si>
  <si>
    <t>刘登厚 汇总</t>
  </si>
  <si>
    <t>刘兴远 汇总</t>
  </si>
  <si>
    <t>兰代斌 汇总</t>
  </si>
  <si>
    <t>罗应平 汇总</t>
  </si>
  <si>
    <t>陈历满 汇总</t>
  </si>
  <si>
    <t>徐泽洲 汇总</t>
  </si>
  <si>
    <t>余胜良 汇总</t>
  </si>
  <si>
    <t>王万银 汇总</t>
  </si>
  <si>
    <t>沐川县才平家庭农场 汇总</t>
  </si>
  <si>
    <t>黄应平 汇总</t>
  </si>
  <si>
    <t>陈辉渠 汇总</t>
  </si>
  <si>
    <t>王显强 汇总</t>
  </si>
  <si>
    <t>邓仕宣 汇总</t>
  </si>
  <si>
    <t>廖树银 汇总</t>
  </si>
  <si>
    <t>王旭红 汇总</t>
  </si>
  <si>
    <t>廖廷交 汇总</t>
  </si>
  <si>
    <t>悦勋华 汇总</t>
  </si>
  <si>
    <t>袁绪安 汇总</t>
  </si>
  <si>
    <t>王佰云 汇总</t>
  </si>
  <si>
    <t>陈克珍 汇总</t>
  </si>
  <si>
    <t>王炳光 汇总</t>
  </si>
  <si>
    <t>谭国纯 汇总</t>
  </si>
  <si>
    <t>邓昌陆 汇总</t>
  </si>
  <si>
    <t>邓昌文 汇总</t>
  </si>
  <si>
    <t>廖策华 汇总</t>
  </si>
  <si>
    <t>龙沱村</t>
  </si>
  <si>
    <t>龙沱村 汇总</t>
  </si>
  <si>
    <t>水月村 汇总</t>
  </si>
  <si>
    <t>卫国村</t>
  </si>
  <si>
    <t>卫国村 汇总</t>
  </si>
  <si>
    <t>五显村 汇总</t>
  </si>
  <si>
    <t>莺歌村</t>
  </si>
  <si>
    <t>莺歌村 汇总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</si>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</sst>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rgb="FF00B0F0"/>
      <name val="宋体"/>
      <charset val="134"/>
    </font>
    <font>
      <sz val="16"/>
      <color theme="1"/>
      <name val="宋体"/>
      <charset val="134"/>
      <scheme val="minor"/>
    </font>
    <font>
      <sz val="12"/>
      <color rgb="FFFF0000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b/>
      <sz val="22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BABAB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176" fontId="8" fillId="0" borderId="2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8"/>
  <sheetViews>
    <sheetView tabSelected="1" zoomScale="59" zoomScaleNormal="59" workbookViewId="0">
      <selection activeCell="J6" sqref="J6"/>
    </sheetView>
  </sheetViews>
  <sheetFormatPr defaultColWidth="9.625" defaultRowHeight="18.75" outlineLevelCol="6"/>
  <cols>
    <col min="1" max="1" width="9.625" style="31"/>
    <col min="2" max="2" width="17.5" style="31" customWidth="1"/>
    <col min="3" max="3" width="51.375" style="31" customWidth="1"/>
    <col min="4" max="6" width="22.75" style="31" customWidth="1"/>
    <col min="7" max="16384" width="9.625" style="31" customWidth="1"/>
  </cols>
  <sheetData>
    <row r="1" ht="48" customHeight="1" spans="1:7">
      <c r="A1" s="32" t="s">
        <v>0</v>
      </c>
      <c r="B1" s="33"/>
      <c r="C1" s="33"/>
      <c r="D1" s="33"/>
      <c r="E1" s="33"/>
      <c r="F1" s="33"/>
      <c r="G1" s="33"/>
    </row>
    <row r="2" s="30" customFormat="1" spans="1:7">
      <c r="A2" s="34" t="s">
        <v>1</v>
      </c>
      <c r="B2" s="34" t="s">
        <v>2</v>
      </c>
      <c r="C2" s="34" t="s">
        <v>3</v>
      </c>
      <c r="D2" s="34" t="s">
        <v>4</v>
      </c>
      <c r="E2" s="35"/>
      <c r="F2" s="34" t="s">
        <v>5</v>
      </c>
      <c r="G2" s="34" t="s">
        <v>6</v>
      </c>
    </row>
    <row r="3" s="30" customFormat="1" spans="1:7">
      <c r="A3" s="35"/>
      <c r="B3" s="35"/>
      <c r="C3" s="35"/>
      <c r="D3" s="34" t="s">
        <v>7</v>
      </c>
      <c r="E3" s="34" t="s">
        <v>8</v>
      </c>
      <c r="F3" s="35"/>
      <c r="G3" s="35"/>
    </row>
    <row r="4" spans="1:7">
      <c r="A4" s="36">
        <v>1</v>
      </c>
      <c r="B4" s="36" t="s">
        <v>9</v>
      </c>
      <c r="C4" s="37" t="s">
        <v>10</v>
      </c>
      <c r="D4" s="38">
        <v>309.33</v>
      </c>
      <c r="E4" s="38">
        <v>88.48</v>
      </c>
      <c r="F4" s="36">
        <f>D4+E4</f>
        <v>397.81</v>
      </c>
      <c r="G4" s="36"/>
    </row>
    <row r="5" spans="1:7">
      <c r="A5" s="36">
        <v>2</v>
      </c>
      <c r="B5" s="36"/>
      <c r="C5" s="37" t="s">
        <v>11</v>
      </c>
      <c r="D5" s="37">
        <v>8.1</v>
      </c>
      <c r="E5" s="37"/>
      <c r="F5" s="36">
        <f>D5+E5</f>
        <v>8.1</v>
      </c>
      <c r="G5" s="36"/>
    </row>
    <row r="6" spans="1:7">
      <c r="A6" s="36">
        <v>3</v>
      </c>
      <c r="B6" s="36"/>
      <c r="C6" s="37" t="s">
        <v>12</v>
      </c>
      <c r="D6" s="37">
        <v>3</v>
      </c>
      <c r="E6" s="37"/>
      <c r="F6" s="36">
        <f>D6+E6</f>
        <v>3</v>
      </c>
      <c r="G6" s="36"/>
    </row>
    <row r="7" spans="1:7">
      <c r="A7" s="36">
        <v>4</v>
      </c>
      <c r="B7" s="36"/>
      <c r="C7" s="37" t="s">
        <v>13</v>
      </c>
      <c r="D7" s="37">
        <v>1.05</v>
      </c>
      <c r="E7" s="37"/>
      <c r="F7" s="36">
        <f>D7+E7</f>
        <v>1.05</v>
      </c>
      <c r="G7" s="36"/>
    </row>
    <row r="8" spans="1:7">
      <c r="A8" s="36">
        <v>5</v>
      </c>
      <c r="B8" s="36"/>
      <c r="C8" s="37" t="s">
        <v>14</v>
      </c>
      <c r="D8" s="37">
        <v>249.82</v>
      </c>
      <c r="E8" s="37">
        <v>84.51</v>
      </c>
      <c r="F8" s="36">
        <f>D8+E8</f>
        <v>334.33</v>
      </c>
      <c r="G8" s="36"/>
    </row>
    <row r="9" spans="1:7">
      <c r="A9" s="36">
        <v>6</v>
      </c>
      <c r="B9" s="36"/>
      <c r="C9" s="37" t="s">
        <v>15</v>
      </c>
      <c r="D9" s="37">
        <v>124</v>
      </c>
      <c r="E9" s="37"/>
      <c r="F9" s="36">
        <f>D9+E9</f>
        <v>124</v>
      </c>
      <c r="G9" s="36"/>
    </row>
    <row r="10" spans="1:7">
      <c r="A10" s="36">
        <v>7</v>
      </c>
      <c r="B10" s="36"/>
      <c r="C10" s="37" t="s">
        <v>16</v>
      </c>
      <c r="D10" s="37">
        <v>50</v>
      </c>
      <c r="E10" s="37">
        <v>50</v>
      </c>
      <c r="F10" s="36">
        <f>D10+E10</f>
        <v>100</v>
      </c>
      <c r="G10" s="36"/>
    </row>
    <row r="11" spans="1:7">
      <c r="A11" s="36">
        <v>8</v>
      </c>
      <c r="B11" s="36"/>
      <c r="C11" s="37" t="s">
        <v>17</v>
      </c>
      <c r="D11" s="37">
        <v>29.94</v>
      </c>
      <c r="E11" s="37"/>
      <c r="F11" s="36">
        <f>D11+E11</f>
        <v>29.94</v>
      </c>
      <c r="G11" s="36"/>
    </row>
    <row r="12" spans="1:7">
      <c r="A12" s="36">
        <v>9</v>
      </c>
      <c r="B12" s="36"/>
      <c r="C12" s="37" t="s">
        <v>18</v>
      </c>
      <c r="D12" s="37">
        <v>3.2</v>
      </c>
      <c r="E12" s="37"/>
      <c r="F12" s="36">
        <f>D12+E12</f>
        <v>3.2</v>
      </c>
      <c r="G12" s="36"/>
    </row>
    <row r="13" spans="1:7">
      <c r="A13" s="36">
        <v>10</v>
      </c>
      <c r="B13" s="36"/>
      <c r="C13" s="37" t="s">
        <v>19</v>
      </c>
      <c r="D13" s="37">
        <v>18.43</v>
      </c>
      <c r="E13" s="37">
        <v>4.17</v>
      </c>
      <c r="F13" s="36">
        <f>D13+E13</f>
        <v>22.6</v>
      </c>
      <c r="G13" s="36"/>
    </row>
    <row r="14" spans="1:7">
      <c r="A14" s="36">
        <v>11</v>
      </c>
      <c r="B14" s="36"/>
      <c r="C14" s="37" t="s">
        <v>20</v>
      </c>
      <c r="D14" s="37">
        <v>1.76</v>
      </c>
      <c r="E14" s="37"/>
      <c r="F14" s="36">
        <f>D14+E14</f>
        <v>1.76</v>
      </c>
      <c r="G14" s="36"/>
    </row>
    <row r="15" spans="1:7">
      <c r="A15" s="36">
        <v>12</v>
      </c>
      <c r="B15" s="36"/>
      <c r="C15" s="37" t="s">
        <v>21</v>
      </c>
      <c r="D15" s="37">
        <v>129.85</v>
      </c>
      <c r="E15" s="37">
        <v>71.76</v>
      </c>
      <c r="F15" s="36">
        <f>D15+E15</f>
        <v>201.61</v>
      </c>
      <c r="G15" s="36"/>
    </row>
    <row r="16" spans="1:7">
      <c r="A16" s="36">
        <v>13</v>
      </c>
      <c r="B16" s="36"/>
      <c r="C16" s="37" t="s">
        <v>22</v>
      </c>
      <c r="D16" s="37">
        <v>121.7</v>
      </c>
      <c r="E16" s="37">
        <v>5.2</v>
      </c>
      <c r="F16" s="36">
        <f>D16+E16</f>
        <v>126.9</v>
      </c>
      <c r="G16" s="36"/>
    </row>
    <row r="17" spans="1:7">
      <c r="A17" s="36">
        <v>14</v>
      </c>
      <c r="B17" s="36"/>
      <c r="C17" s="37" t="s">
        <v>23</v>
      </c>
      <c r="D17" s="37">
        <v>170.39</v>
      </c>
      <c r="E17" s="37">
        <v>23.5</v>
      </c>
      <c r="F17" s="36">
        <f>D17+E17</f>
        <v>193.89</v>
      </c>
      <c r="G17" s="36"/>
    </row>
    <row r="18" spans="1:7">
      <c r="A18" s="36">
        <v>15</v>
      </c>
      <c r="B18" s="36"/>
      <c r="C18" s="37" t="s">
        <v>24</v>
      </c>
      <c r="D18" s="37">
        <v>192.81</v>
      </c>
      <c r="E18" s="37">
        <v>17.5</v>
      </c>
      <c r="F18" s="36">
        <f>D18+E18</f>
        <v>210.31</v>
      </c>
      <c r="G18" s="36"/>
    </row>
    <row r="19" spans="1:7">
      <c r="A19" s="36">
        <v>16</v>
      </c>
      <c r="B19" s="36"/>
      <c r="C19" s="37" t="s">
        <v>25</v>
      </c>
      <c r="D19" s="37">
        <v>64.56</v>
      </c>
      <c r="E19" s="37">
        <v>5.12</v>
      </c>
      <c r="F19" s="36">
        <f>D19+E19</f>
        <v>69.68</v>
      </c>
      <c r="G19" s="36"/>
    </row>
    <row r="20" spans="1:7">
      <c r="A20" s="36">
        <v>17</v>
      </c>
      <c r="B20" s="39" t="s">
        <v>26</v>
      </c>
      <c r="C20" s="40" t="s">
        <v>27</v>
      </c>
      <c r="D20" s="41"/>
      <c r="E20" s="40">
        <v>3</v>
      </c>
      <c r="F20" s="36">
        <f t="shared" ref="F20:F27" si="0">D20+E20</f>
        <v>3</v>
      </c>
      <c r="G20" s="36"/>
    </row>
    <row r="21" spans="1:7">
      <c r="A21" s="36">
        <v>18</v>
      </c>
      <c r="B21" s="42"/>
      <c r="C21" s="40" t="s">
        <v>28</v>
      </c>
      <c r="D21" s="41"/>
      <c r="E21" s="40">
        <v>5.22</v>
      </c>
      <c r="F21" s="36">
        <f t="shared" si="0"/>
        <v>5.22</v>
      </c>
      <c r="G21" s="36"/>
    </row>
    <row r="22" spans="1:7">
      <c r="A22" s="36">
        <v>19</v>
      </c>
      <c r="B22" s="36" t="s">
        <v>29</v>
      </c>
      <c r="C22" s="43" t="s">
        <v>30</v>
      </c>
      <c r="D22" s="44">
        <v>2.43</v>
      </c>
      <c r="E22" s="44">
        <v>30.05</v>
      </c>
      <c r="F22" s="36">
        <f t="shared" si="0"/>
        <v>32.48</v>
      </c>
      <c r="G22" s="36"/>
    </row>
    <row r="23" spans="1:7">
      <c r="A23" s="36">
        <v>20</v>
      </c>
      <c r="B23" s="36"/>
      <c r="C23" s="43" t="s">
        <v>31</v>
      </c>
      <c r="D23" s="44">
        <v>79.82</v>
      </c>
      <c r="E23" s="44">
        <v>37.79</v>
      </c>
      <c r="F23" s="36">
        <f t="shared" si="0"/>
        <v>117.61</v>
      </c>
      <c r="G23" s="36"/>
    </row>
    <row r="24" spans="1:7">
      <c r="A24" s="36">
        <v>21</v>
      </c>
      <c r="B24" s="36"/>
      <c r="C24" s="43" t="s">
        <v>32</v>
      </c>
      <c r="D24" s="44">
        <v>42.5</v>
      </c>
      <c r="E24" s="44">
        <v>8.9</v>
      </c>
      <c r="F24" s="36">
        <f t="shared" si="0"/>
        <v>51.4</v>
      </c>
      <c r="G24" s="36"/>
    </row>
    <row r="25" spans="1:7">
      <c r="A25" s="36">
        <v>22</v>
      </c>
      <c r="B25" s="36"/>
      <c r="C25" s="43" t="s">
        <v>33</v>
      </c>
      <c r="D25" s="44">
        <v>197.75</v>
      </c>
      <c r="E25" s="44">
        <v>17.35</v>
      </c>
      <c r="F25" s="36">
        <f t="shared" si="0"/>
        <v>215.1</v>
      </c>
      <c r="G25" s="36"/>
    </row>
    <row r="26" spans="1:7">
      <c r="A26" s="36">
        <v>23</v>
      </c>
      <c r="B26" s="36"/>
      <c r="C26" s="43" t="s">
        <v>34</v>
      </c>
      <c r="D26" s="44"/>
      <c r="E26" s="44">
        <f>192.05-0.34</f>
        <v>191.71</v>
      </c>
      <c r="F26" s="36">
        <f t="shared" si="0"/>
        <v>191.71</v>
      </c>
      <c r="G26" s="36"/>
    </row>
    <row r="27" spans="1:7">
      <c r="A27" s="36">
        <v>24</v>
      </c>
      <c r="B27" s="36"/>
      <c r="C27" s="43" t="s">
        <v>35</v>
      </c>
      <c r="D27" s="44"/>
      <c r="E27" s="44">
        <v>15.7</v>
      </c>
      <c r="F27" s="36">
        <f t="shared" si="0"/>
        <v>15.7</v>
      </c>
      <c r="G27" s="36"/>
    </row>
    <row r="28" spans="1:7">
      <c r="A28" s="36">
        <v>25</v>
      </c>
      <c r="B28" s="36"/>
      <c r="C28" s="43" t="s">
        <v>36</v>
      </c>
      <c r="D28" s="44"/>
      <c r="E28" s="44">
        <v>29.2</v>
      </c>
      <c r="F28" s="36">
        <f>D28+E28</f>
        <v>29.2</v>
      </c>
      <c r="G28" s="36"/>
    </row>
    <row r="29" spans="1:7">
      <c r="A29" s="36">
        <v>26</v>
      </c>
      <c r="B29" s="36"/>
      <c r="C29" s="43" t="s">
        <v>37</v>
      </c>
      <c r="D29" s="44">
        <v>7.73</v>
      </c>
      <c r="E29" s="44">
        <v>21.1</v>
      </c>
      <c r="F29" s="36">
        <f>D29+E29</f>
        <v>28.83</v>
      </c>
      <c r="G29" s="36"/>
    </row>
    <row r="30" spans="1:7">
      <c r="A30" s="36">
        <v>27</v>
      </c>
      <c r="B30" s="36"/>
      <c r="C30" s="43" t="s">
        <v>38</v>
      </c>
      <c r="D30" s="44">
        <v>2.7</v>
      </c>
      <c r="E30" s="44">
        <v>48.35</v>
      </c>
      <c r="F30" s="36">
        <f>D30+E30</f>
        <v>51.05</v>
      </c>
      <c r="G30" s="36"/>
    </row>
    <row r="31" spans="1:7">
      <c r="A31" s="36">
        <v>28</v>
      </c>
      <c r="B31" s="36"/>
      <c r="C31" s="43" t="s">
        <v>39</v>
      </c>
      <c r="D31" s="44"/>
      <c r="E31" s="44">
        <v>4</v>
      </c>
      <c r="F31" s="36">
        <f>D31+E31</f>
        <v>4</v>
      </c>
      <c r="G31" s="36"/>
    </row>
    <row r="32" spans="1:7">
      <c r="A32" s="36">
        <v>29</v>
      </c>
      <c r="B32" s="36"/>
      <c r="C32" s="43" t="s">
        <v>40</v>
      </c>
      <c r="D32" s="44">
        <v>56.27</v>
      </c>
      <c r="E32" s="44">
        <v>138.35</v>
      </c>
      <c r="F32" s="36">
        <f>D32+E32</f>
        <v>194.62</v>
      </c>
      <c r="G32" s="36"/>
    </row>
    <row r="33" spans="1:7">
      <c r="A33" s="36">
        <v>30</v>
      </c>
      <c r="B33" s="36"/>
      <c r="C33" s="43" t="s">
        <v>41</v>
      </c>
      <c r="D33" s="44"/>
      <c r="E33" s="44">
        <v>77.55</v>
      </c>
      <c r="F33" s="36">
        <f>D33+E33</f>
        <v>77.55</v>
      </c>
      <c r="G33" s="36"/>
    </row>
    <row r="34" spans="1:7">
      <c r="A34" s="36">
        <v>31</v>
      </c>
      <c r="B34" s="36"/>
      <c r="C34" s="43" t="s">
        <v>42</v>
      </c>
      <c r="D34" s="44">
        <v>1</v>
      </c>
      <c r="E34" s="44">
        <v>41.57</v>
      </c>
      <c r="F34" s="36">
        <f t="shared" ref="F34:F51" si="1">D34+E34</f>
        <v>42.57</v>
      </c>
      <c r="G34" s="36"/>
    </row>
    <row r="35" spans="1:7">
      <c r="A35" s="36">
        <v>32</v>
      </c>
      <c r="B35" s="36"/>
      <c r="C35" s="43" t="s">
        <v>43</v>
      </c>
      <c r="D35" s="44"/>
      <c r="E35" s="44">
        <v>14.43</v>
      </c>
      <c r="F35" s="36">
        <f t="shared" si="1"/>
        <v>14.43</v>
      </c>
      <c r="G35" s="36"/>
    </row>
    <row r="36" spans="1:7">
      <c r="A36" s="36">
        <v>33</v>
      </c>
      <c r="B36" s="36"/>
      <c r="C36" s="43" t="s">
        <v>44</v>
      </c>
      <c r="D36" s="44"/>
      <c r="E36" s="44">
        <v>5</v>
      </c>
      <c r="F36" s="36">
        <f t="shared" si="1"/>
        <v>5</v>
      </c>
      <c r="G36" s="36"/>
    </row>
    <row r="37" spans="1:7">
      <c r="A37" s="36">
        <v>34</v>
      </c>
      <c r="B37" s="36"/>
      <c r="C37" s="45" t="s">
        <v>45</v>
      </c>
      <c r="D37" s="36"/>
      <c r="E37" s="36">
        <v>1</v>
      </c>
      <c r="F37" s="36">
        <f t="shared" si="1"/>
        <v>1</v>
      </c>
      <c r="G37" s="36"/>
    </row>
    <row r="38" spans="1:7">
      <c r="A38" s="36">
        <v>35</v>
      </c>
      <c r="B38" s="36"/>
      <c r="C38" s="45" t="s">
        <v>46</v>
      </c>
      <c r="D38" s="36"/>
      <c r="E38" s="36">
        <v>1.3</v>
      </c>
      <c r="F38" s="36">
        <f t="shared" si="1"/>
        <v>1.3</v>
      </c>
      <c r="G38" s="36"/>
    </row>
    <row r="39" spans="1:7">
      <c r="A39" s="36">
        <v>36</v>
      </c>
      <c r="B39" s="36"/>
      <c r="C39" s="45" t="s">
        <v>47</v>
      </c>
      <c r="D39" s="36"/>
      <c r="E39" s="36">
        <v>2.32</v>
      </c>
      <c r="F39" s="36">
        <f t="shared" si="1"/>
        <v>2.32</v>
      </c>
      <c r="G39" s="36"/>
    </row>
    <row r="40" spans="1:7">
      <c r="A40" s="36">
        <v>37</v>
      </c>
      <c r="B40" s="36"/>
      <c r="C40" s="45" t="s">
        <v>48</v>
      </c>
      <c r="D40" s="36"/>
      <c r="E40" s="36">
        <v>2</v>
      </c>
      <c r="F40" s="36">
        <f t="shared" si="1"/>
        <v>2</v>
      </c>
      <c r="G40" s="36"/>
    </row>
    <row r="41" spans="1:7">
      <c r="A41" s="36">
        <v>38</v>
      </c>
      <c r="B41" s="36"/>
      <c r="C41" s="45" t="s">
        <v>49</v>
      </c>
      <c r="D41" s="36">
        <v>1.47</v>
      </c>
      <c r="E41" s="36"/>
      <c r="F41" s="36">
        <f t="shared" si="1"/>
        <v>1.47</v>
      </c>
      <c r="G41" s="36"/>
    </row>
    <row r="42" spans="1:7">
      <c r="A42" s="36">
        <v>39</v>
      </c>
      <c r="B42" s="36"/>
      <c r="C42" s="45" t="s">
        <v>50</v>
      </c>
      <c r="D42" s="36">
        <v>0.59</v>
      </c>
      <c r="E42" s="36">
        <v>1.04</v>
      </c>
      <c r="F42" s="36">
        <f t="shared" si="1"/>
        <v>1.63</v>
      </c>
      <c r="G42" s="36"/>
    </row>
    <row r="43" spans="1:7">
      <c r="A43" s="36">
        <v>40</v>
      </c>
      <c r="B43" s="36"/>
      <c r="C43" s="45" t="s">
        <v>51</v>
      </c>
      <c r="D43" s="36">
        <v>1.31</v>
      </c>
      <c r="E43" s="36">
        <v>0.94</v>
      </c>
      <c r="F43" s="36">
        <f t="shared" si="1"/>
        <v>2.25</v>
      </c>
      <c r="G43" s="36"/>
    </row>
    <row r="44" spans="1:7">
      <c r="A44" s="36">
        <v>41</v>
      </c>
      <c r="B44" s="36"/>
      <c r="C44" s="45" t="s">
        <v>52</v>
      </c>
      <c r="D44" s="36"/>
      <c r="E44" s="36">
        <v>3.1</v>
      </c>
      <c r="F44" s="36">
        <f t="shared" si="1"/>
        <v>3.1</v>
      </c>
      <c r="G44" s="36"/>
    </row>
    <row r="45" spans="1:7">
      <c r="A45" s="36">
        <v>42</v>
      </c>
      <c r="B45" s="36"/>
      <c r="C45" s="45" t="s">
        <v>53</v>
      </c>
      <c r="D45" s="36"/>
      <c r="E45" s="36">
        <v>2.7</v>
      </c>
      <c r="F45" s="36">
        <f t="shared" si="1"/>
        <v>2.7</v>
      </c>
      <c r="G45" s="36"/>
    </row>
    <row r="46" spans="1:7">
      <c r="A46" s="36">
        <v>43</v>
      </c>
      <c r="B46" s="36"/>
      <c r="C46" s="45" t="s">
        <v>54</v>
      </c>
      <c r="D46" s="36"/>
      <c r="E46" s="36">
        <v>4.01</v>
      </c>
      <c r="F46" s="36">
        <f t="shared" si="1"/>
        <v>4.01</v>
      </c>
      <c r="G46" s="36"/>
    </row>
    <row r="47" spans="1:7">
      <c r="A47" s="36">
        <v>44</v>
      </c>
      <c r="B47" s="36"/>
      <c r="C47" s="45" t="s">
        <v>55</v>
      </c>
      <c r="D47" s="36">
        <v>1.08</v>
      </c>
      <c r="E47" s="36"/>
      <c r="F47" s="36">
        <f t="shared" si="1"/>
        <v>1.08</v>
      </c>
      <c r="G47" s="36"/>
    </row>
    <row r="48" spans="1:7">
      <c r="A48" s="36">
        <v>45</v>
      </c>
      <c r="B48" s="36"/>
      <c r="C48" s="45" t="s">
        <v>56</v>
      </c>
      <c r="D48" s="36">
        <v>2.17</v>
      </c>
      <c r="E48" s="36"/>
      <c r="F48" s="36">
        <f t="shared" si="1"/>
        <v>2.17</v>
      </c>
      <c r="G48" s="36"/>
    </row>
    <row r="49" spans="1:7">
      <c r="A49" s="36">
        <v>46</v>
      </c>
      <c r="B49" s="36"/>
      <c r="C49" s="45" t="s">
        <v>57</v>
      </c>
      <c r="D49" s="36"/>
      <c r="E49" s="36">
        <v>11.88</v>
      </c>
      <c r="F49" s="36">
        <f t="shared" si="1"/>
        <v>11.88</v>
      </c>
      <c r="G49" s="36"/>
    </row>
    <row r="50" spans="1:7">
      <c r="A50" s="36">
        <v>47</v>
      </c>
      <c r="B50" s="36"/>
      <c r="C50" s="45" t="s">
        <v>58</v>
      </c>
      <c r="D50" s="36"/>
      <c r="E50" s="36">
        <v>6.22</v>
      </c>
      <c r="F50" s="36">
        <f t="shared" si="1"/>
        <v>6.22</v>
      </c>
      <c r="G50" s="36"/>
    </row>
    <row r="51" spans="1:7">
      <c r="A51" s="36">
        <v>48</v>
      </c>
      <c r="B51" s="36"/>
      <c r="C51" s="45" t="s">
        <v>59</v>
      </c>
      <c r="D51" s="36">
        <v>0.52</v>
      </c>
      <c r="E51" s="36">
        <v>0.5</v>
      </c>
      <c r="F51" s="36">
        <f t="shared" si="1"/>
        <v>1.02</v>
      </c>
      <c r="G51" s="36"/>
    </row>
    <row r="52" spans="1:7">
      <c r="A52" s="36">
        <v>49</v>
      </c>
      <c r="B52" s="36"/>
      <c r="C52" s="45" t="s">
        <v>60</v>
      </c>
      <c r="D52" s="36">
        <v>1.45</v>
      </c>
      <c r="E52" s="36">
        <v>0.5</v>
      </c>
      <c r="F52" s="36">
        <f t="shared" ref="F52:F83" si="2">D52+E52</f>
        <v>1.95</v>
      </c>
      <c r="G52" s="36"/>
    </row>
    <row r="53" spans="1:7">
      <c r="A53" s="36">
        <v>50</v>
      </c>
      <c r="B53" s="36"/>
      <c r="C53" s="45" t="s">
        <v>61</v>
      </c>
      <c r="D53" s="36">
        <v>1.15</v>
      </c>
      <c r="E53" s="36"/>
      <c r="F53" s="36">
        <f t="shared" si="2"/>
        <v>1.15</v>
      </c>
      <c r="G53" s="36"/>
    </row>
    <row r="54" spans="1:7">
      <c r="A54" s="36">
        <v>51</v>
      </c>
      <c r="B54" s="36"/>
      <c r="C54" s="45" t="s">
        <v>62</v>
      </c>
      <c r="D54" s="36"/>
      <c r="E54" s="36">
        <v>1.6</v>
      </c>
      <c r="F54" s="36">
        <f t="shared" si="2"/>
        <v>1.6</v>
      </c>
      <c r="G54" s="36"/>
    </row>
    <row r="55" spans="1:7">
      <c r="A55" s="36">
        <v>52</v>
      </c>
      <c r="B55" s="36"/>
      <c r="C55" s="45" t="s">
        <v>63</v>
      </c>
      <c r="D55" s="36">
        <v>1</v>
      </c>
      <c r="E55" s="36"/>
      <c r="F55" s="36">
        <f t="shared" si="2"/>
        <v>1</v>
      </c>
      <c r="G55" s="36"/>
    </row>
    <row r="56" spans="1:7">
      <c r="A56" s="36">
        <v>53</v>
      </c>
      <c r="B56" s="36"/>
      <c r="C56" s="45" t="s">
        <v>64</v>
      </c>
      <c r="D56" s="36"/>
      <c r="E56" s="36">
        <v>1.37</v>
      </c>
      <c r="F56" s="36">
        <f t="shared" si="2"/>
        <v>1.37</v>
      </c>
      <c r="G56" s="36"/>
    </row>
    <row r="57" spans="1:7">
      <c r="A57" s="36">
        <v>54</v>
      </c>
      <c r="B57" s="36"/>
      <c r="C57" s="45" t="s">
        <v>65</v>
      </c>
      <c r="D57" s="36">
        <v>0.22</v>
      </c>
      <c r="E57" s="36">
        <v>0.99</v>
      </c>
      <c r="F57" s="36">
        <f t="shared" si="2"/>
        <v>1.21</v>
      </c>
      <c r="G57" s="36"/>
    </row>
    <row r="58" spans="1:7">
      <c r="A58" s="36">
        <v>55</v>
      </c>
      <c r="B58" s="36"/>
      <c r="C58" s="45" t="s">
        <v>66</v>
      </c>
      <c r="D58" s="36">
        <v>1.86</v>
      </c>
      <c r="E58" s="36"/>
      <c r="F58" s="36">
        <f t="shared" si="2"/>
        <v>1.86</v>
      </c>
      <c r="G58" s="36"/>
    </row>
    <row r="59" spans="1:7">
      <c r="A59" s="36">
        <v>56</v>
      </c>
      <c r="B59" s="36"/>
      <c r="C59" s="45" t="s">
        <v>67</v>
      </c>
      <c r="D59" s="36"/>
      <c r="E59" s="36">
        <v>1.02</v>
      </c>
      <c r="F59" s="36">
        <f t="shared" si="2"/>
        <v>1.02</v>
      </c>
      <c r="G59" s="36"/>
    </row>
    <row r="60" spans="1:7">
      <c r="A60" s="36">
        <v>57</v>
      </c>
      <c r="B60" s="36"/>
      <c r="C60" s="45" t="s">
        <v>68</v>
      </c>
      <c r="D60" s="36"/>
      <c r="E60" s="36">
        <v>2</v>
      </c>
      <c r="F60" s="36">
        <f t="shared" si="2"/>
        <v>2</v>
      </c>
      <c r="G60" s="36"/>
    </row>
    <row r="61" spans="1:7">
      <c r="A61" s="36">
        <v>58</v>
      </c>
      <c r="B61" s="36"/>
      <c r="C61" s="45" t="s">
        <v>69</v>
      </c>
      <c r="D61" s="36"/>
      <c r="E61" s="36">
        <v>2.97</v>
      </c>
      <c r="F61" s="36">
        <f t="shared" si="2"/>
        <v>2.97</v>
      </c>
      <c r="G61" s="36"/>
    </row>
    <row r="62" spans="1:7">
      <c r="A62" s="36">
        <v>59</v>
      </c>
      <c r="B62" s="36"/>
      <c r="C62" s="45" t="s">
        <v>70</v>
      </c>
      <c r="D62" s="36"/>
      <c r="E62" s="36">
        <v>1.36</v>
      </c>
      <c r="F62" s="36">
        <f t="shared" si="2"/>
        <v>1.36</v>
      </c>
      <c r="G62" s="36"/>
    </row>
    <row r="63" spans="1:7">
      <c r="A63" s="36">
        <v>60</v>
      </c>
      <c r="B63" s="36"/>
      <c r="C63" s="45" t="s">
        <v>71</v>
      </c>
      <c r="D63" s="36">
        <v>3.89</v>
      </c>
      <c r="E63" s="36"/>
      <c r="F63" s="36">
        <f t="shared" si="2"/>
        <v>3.89</v>
      </c>
      <c r="G63" s="36"/>
    </row>
    <row r="64" spans="1:7">
      <c r="A64" s="36">
        <v>61</v>
      </c>
      <c r="B64" s="36"/>
      <c r="C64" s="45" t="s">
        <v>72</v>
      </c>
      <c r="D64" s="36">
        <v>8.3</v>
      </c>
      <c r="E64" s="36"/>
      <c r="F64" s="36">
        <f t="shared" si="2"/>
        <v>8.3</v>
      </c>
      <c r="G64" s="36"/>
    </row>
    <row r="65" spans="1:7">
      <c r="A65" s="36">
        <v>62</v>
      </c>
      <c r="B65" s="36"/>
      <c r="C65" s="45" t="s">
        <v>73</v>
      </c>
      <c r="D65" s="36">
        <v>2.28</v>
      </c>
      <c r="E65" s="36"/>
      <c r="F65" s="36">
        <f t="shared" si="2"/>
        <v>2.28</v>
      </c>
      <c r="G65" s="36"/>
    </row>
    <row r="66" spans="1:7">
      <c r="A66" s="36">
        <v>63</v>
      </c>
      <c r="B66" s="36"/>
      <c r="C66" s="45" t="s">
        <v>74</v>
      </c>
      <c r="D66" s="36">
        <v>10.3</v>
      </c>
      <c r="E66" s="36"/>
      <c r="F66" s="36">
        <f t="shared" si="2"/>
        <v>10.3</v>
      </c>
      <c r="G66" s="36"/>
    </row>
    <row r="67" spans="1:7">
      <c r="A67" s="36">
        <v>64</v>
      </c>
      <c r="B67" s="36"/>
      <c r="C67" s="45" t="s">
        <v>75</v>
      </c>
      <c r="D67" s="36"/>
      <c r="E67" s="36">
        <v>6.78</v>
      </c>
      <c r="F67" s="36">
        <f t="shared" si="2"/>
        <v>6.78</v>
      </c>
      <c r="G67" s="36"/>
    </row>
    <row r="68" spans="1:7">
      <c r="A68" s="36">
        <v>65</v>
      </c>
      <c r="B68" s="36"/>
      <c r="C68" s="45" t="s">
        <v>76</v>
      </c>
      <c r="D68" s="36">
        <v>7.02</v>
      </c>
      <c r="E68" s="36">
        <v>12.89</v>
      </c>
      <c r="F68" s="36">
        <f t="shared" si="2"/>
        <v>19.91</v>
      </c>
      <c r="G68" s="36"/>
    </row>
    <row r="69" spans="1:7">
      <c r="A69" s="36">
        <v>66</v>
      </c>
      <c r="B69" s="36"/>
      <c r="C69" s="45" t="s">
        <v>77</v>
      </c>
      <c r="D69" s="36"/>
      <c r="E69" s="36">
        <v>1</v>
      </c>
      <c r="F69" s="36">
        <f t="shared" si="2"/>
        <v>1</v>
      </c>
      <c r="G69" s="45" t="s">
        <v>78</v>
      </c>
    </row>
    <row r="70" spans="1:7">
      <c r="A70" s="36">
        <v>67</v>
      </c>
      <c r="B70" s="36"/>
      <c r="C70" s="45" t="s">
        <v>79</v>
      </c>
      <c r="D70" s="36"/>
      <c r="E70" s="36">
        <v>8.88</v>
      </c>
      <c r="F70" s="36">
        <f t="shared" si="2"/>
        <v>8.88</v>
      </c>
      <c r="G70" s="36"/>
    </row>
    <row r="71" spans="1:7">
      <c r="A71" s="36">
        <v>68</v>
      </c>
      <c r="B71" s="36"/>
      <c r="C71" s="45" t="s">
        <v>80</v>
      </c>
      <c r="D71" s="36"/>
      <c r="E71" s="36">
        <v>1.5</v>
      </c>
      <c r="F71" s="36">
        <f t="shared" si="2"/>
        <v>1.5</v>
      </c>
      <c r="G71" s="36"/>
    </row>
    <row r="72" spans="1:7">
      <c r="A72" s="36">
        <v>69</v>
      </c>
      <c r="B72" s="36"/>
      <c r="C72" s="45" t="s">
        <v>81</v>
      </c>
      <c r="D72" s="36"/>
      <c r="E72" s="36">
        <v>1.03</v>
      </c>
      <c r="F72" s="36">
        <f t="shared" si="2"/>
        <v>1.03</v>
      </c>
      <c r="G72" s="36"/>
    </row>
    <row r="73" spans="1:7">
      <c r="A73" s="36">
        <v>70</v>
      </c>
      <c r="B73" s="36"/>
      <c r="C73" s="45" t="s">
        <v>82</v>
      </c>
      <c r="D73" s="36"/>
      <c r="E73" s="36">
        <v>1</v>
      </c>
      <c r="F73" s="36">
        <f t="shared" si="2"/>
        <v>1</v>
      </c>
      <c r="G73" s="36"/>
    </row>
    <row r="74" spans="1:7">
      <c r="A74" s="36">
        <v>71</v>
      </c>
      <c r="B74" s="36"/>
      <c r="C74" s="45" t="s">
        <v>83</v>
      </c>
      <c r="D74" s="36"/>
      <c r="E74" s="36">
        <v>1.06</v>
      </c>
      <c r="F74" s="36">
        <f t="shared" si="2"/>
        <v>1.06</v>
      </c>
      <c r="G74" s="36"/>
    </row>
    <row r="75" spans="1:7">
      <c r="A75" s="36">
        <v>72</v>
      </c>
      <c r="B75" s="36"/>
      <c r="C75" s="45" t="s">
        <v>84</v>
      </c>
      <c r="D75" s="36"/>
      <c r="E75" s="36">
        <v>1.51</v>
      </c>
      <c r="F75" s="36">
        <f t="shared" si="2"/>
        <v>1.51</v>
      </c>
      <c r="G75" s="36"/>
    </row>
    <row r="76" spans="1:7">
      <c r="A76" s="36">
        <v>73</v>
      </c>
      <c r="B76" s="36"/>
      <c r="C76" s="45" t="s">
        <v>85</v>
      </c>
      <c r="D76" s="36"/>
      <c r="E76" s="36">
        <v>1.32</v>
      </c>
      <c r="F76" s="36">
        <f t="shared" si="2"/>
        <v>1.32</v>
      </c>
      <c r="G76" s="36"/>
    </row>
    <row r="77" spans="1:7">
      <c r="A77" s="36">
        <v>74</v>
      </c>
      <c r="B77" s="36"/>
      <c r="C77" s="45" t="s">
        <v>86</v>
      </c>
      <c r="D77" s="36"/>
      <c r="E77" s="36">
        <v>1.08</v>
      </c>
      <c r="F77" s="36">
        <f t="shared" si="2"/>
        <v>1.08</v>
      </c>
      <c r="G77" s="36"/>
    </row>
    <row r="78" spans="1:7">
      <c r="A78" s="36">
        <v>75</v>
      </c>
      <c r="B78" s="36"/>
      <c r="C78" s="45" t="s">
        <v>87</v>
      </c>
      <c r="D78" s="36">
        <v>1.58</v>
      </c>
      <c r="E78" s="36"/>
      <c r="F78" s="36">
        <f t="shared" si="2"/>
        <v>1.58</v>
      </c>
      <c r="G78" s="36"/>
    </row>
    <row r="79" spans="1:7">
      <c r="A79" s="36">
        <v>76</v>
      </c>
      <c r="B79" s="36"/>
      <c r="C79" s="45" t="s">
        <v>88</v>
      </c>
      <c r="D79" s="36">
        <v>1.1</v>
      </c>
      <c r="E79" s="36"/>
      <c r="F79" s="36">
        <f t="shared" si="2"/>
        <v>1.1</v>
      </c>
      <c r="G79" s="36"/>
    </row>
    <row r="80" spans="1:7">
      <c r="A80" s="36">
        <v>77</v>
      </c>
      <c r="B80" s="36"/>
      <c r="C80" s="45" t="s">
        <v>89</v>
      </c>
      <c r="D80" s="36"/>
      <c r="E80" s="36">
        <v>1.89</v>
      </c>
      <c r="F80" s="36">
        <f t="shared" si="2"/>
        <v>1.89</v>
      </c>
      <c r="G80" s="36"/>
    </row>
    <row r="81" spans="1:7">
      <c r="A81" s="36">
        <v>78</v>
      </c>
      <c r="B81" s="36"/>
      <c r="C81" s="45" t="s">
        <v>90</v>
      </c>
      <c r="D81" s="36"/>
      <c r="E81" s="36">
        <v>1</v>
      </c>
      <c r="F81" s="36">
        <f t="shared" si="2"/>
        <v>1</v>
      </c>
      <c r="G81" s="36"/>
    </row>
    <row r="82" spans="1:7">
      <c r="A82" s="36">
        <v>79</v>
      </c>
      <c r="B82" s="36"/>
      <c r="C82" s="45" t="s">
        <v>91</v>
      </c>
      <c r="D82" s="36"/>
      <c r="E82" s="36">
        <v>1</v>
      </c>
      <c r="F82" s="36">
        <f t="shared" si="2"/>
        <v>1</v>
      </c>
      <c r="G82" s="36"/>
    </row>
    <row r="83" spans="1:7">
      <c r="A83" s="36">
        <v>80</v>
      </c>
      <c r="B83" s="36"/>
      <c r="C83" s="45" t="s">
        <v>92</v>
      </c>
      <c r="D83" s="36"/>
      <c r="E83" s="36">
        <v>1.8</v>
      </c>
      <c r="F83" s="36">
        <f t="shared" si="2"/>
        <v>1.8</v>
      </c>
      <c r="G83" s="36"/>
    </row>
    <row r="84" spans="1:7">
      <c r="A84" s="36">
        <v>81</v>
      </c>
      <c r="B84" s="36"/>
      <c r="C84" s="45" t="s">
        <v>93</v>
      </c>
      <c r="D84" s="36"/>
      <c r="E84" s="36">
        <v>1.46</v>
      </c>
      <c r="F84" s="36">
        <f t="shared" ref="F84:F115" si="3">D84+E84</f>
        <v>1.46</v>
      </c>
      <c r="G84" s="36"/>
    </row>
    <row r="85" spans="1:7">
      <c r="A85" s="36">
        <v>82</v>
      </c>
      <c r="B85" s="36"/>
      <c r="C85" s="45" t="s">
        <v>94</v>
      </c>
      <c r="D85" s="36"/>
      <c r="E85" s="36">
        <v>1.8</v>
      </c>
      <c r="F85" s="36">
        <f t="shared" si="3"/>
        <v>1.8</v>
      </c>
      <c r="G85" s="36"/>
    </row>
    <row r="86" spans="1:7">
      <c r="A86" s="36">
        <v>83</v>
      </c>
      <c r="B86" s="36"/>
      <c r="C86" s="45" t="s">
        <v>95</v>
      </c>
      <c r="D86" s="36"/>
      <c r="E86" s="36">
        <v>1.6</v>
      </c>
      <c r="F86" s="36">
        <f t="shared" si="3"/>
        <v>1.6</v>
      </c>
      <c r="G86" s="36"/>
    </row>
    <row r="87" spans="1:7">
      <c r="A87" s="36">
        <v>84</v>
      </c>
      <c r="B87" s="36"/>
      <c r="C87" s="45" t="s">
        <v>96</v>
      </c>
      <c r="D87" s="36"/>
      <c r="E87" s="36">
        <v>3.1</v>
      </c>
      <c r="F87" s="36">
        <f t="shared" si="3"/>
        <v>3.1</v>
      </c>
      <c r="G87" s="36"/>
    </row>
    <row r="88" spans="1:7">
      <c r="A88" s="36">
        <v>85</v>
      </c>
      <c r="B88" s="36"/>
      <c r="C88" s="45" t="s">
        <v>97</v>
      </c>
      <c r="D88" s="36"/>
      <c r="E88" s="36">
        <v>5.35</v>
      </c>
      <c r="F88" s="36">
        <f t="shared" si="3"/>
        <v>5.35</v>
      </c>
      <c r="G88" s="36"/>
    </row>
    <row r="89" spans="1:7">
      <c r="A89" s="36">
        <v>86</v>
      </c>
      <c r="B89" s="36"/>
      <c r="C89" s="45" t="s">
        <v>98</v>
      </c>
      <c r="D89" s="36"/>
      <c r="E89" s="36">
        <v>1</v>
      </c>
      <c r="F89" s="36">
        <f t="shared" si="3"/>
        <v>1</v>
      </c>
      <c r="G89" s="36"/>
    </row>
    <row r="90" spans="1:7">
      <c r="A90" s="36">
        <v>87</v>
      </c>
      <c r="B90" s="36"/>
      <c r="C90" s="45" t="s">
        <v>99</v>
      </c>
      <c r="D90" s="36"/>
      <c r="E90" s="36">
        <v>1.1</v>
      </c>
      <c r="F90" s="36">
        <f t="shared" si="3"/>
        <v>1.1</v>
      </c>
      <c r="G90" s="36"/>
    </row>
    <row r="91" spans="1:7">
      <c r="A91" s="36">
        <v>88</v>
      </c>
      <c r="B91" s="36"/>
      <c r="C91" s="45" t="s">
        <v>100</v>
      </c>
      <c r="D91" s="36"/>
      <c r="E91" s="36">
        <v>4.05</v>
      </c>
      <c r="F91" s="36">
        <f t="shared" si="3"/>
        <v>4.05</v>
      </c>
      <c r="G91" s="36"/>
    </row>
    <row r="92" spans="1:7">
      <c r="A92" s="36">
        <v>89</v>
      </c>
      <c r="B92" s="36"/>
      <c r="C92" s="45" t="s">
        <v>101</v>
      </c>
      <c r="D92" s="36"/>
      <c r="E92" s="36">
        <v>3.9</v>
      </c>
      <c r="F92" s="36">
        <f t="shared" si="3"/>
        <v>3.9</v>
      </c>
      <c r="G92" s="36"/>
    </row>
    <row r="93" spans="1:7">
      <c r="A93" s="36">
        <v>90</v>
      </c>
      <c r="B93" s="36"/>
      <c r="C93" s="45" t="s">
        <v>102</v>
      </c>
      <c r="D93" s="36"/>
      <c r="E93" s="36">
        <v>1</v>
      </c>
      <c r="F93" s="36">
        <f t="shared" si="3"/>
        <v>1</v>
      </c>
      <c r="G93" s="36"/>
    </row>
    <row r="94" spans="1:7">
      <c r="A94" s="36">
        <v>91</v>
      </c>
      <c r="B94" s="36"/>
      <c r="C94" s="45" t="s">
        <v>103</v>
      </c>
      <c r="D94" s="36"/>
      <c r="E94" s="36">
        <v>1</v>
      </c>
      <c r="F94" s="36">
        <f t="shared" si="3"/>
        <v>1</v>
      </c>
      <c r="G94" s="36"/>
    </row>
    <row r="95" spans="1:7">
      <c r="A95" s="36">
        <v>92</v>
      </c>
      <c r="B95" s="36"/>
      <c r="C95" s="45" t="s">
        <v>104</v>
      </c>
      <c r="D95" s="36"/>
      <c r="E95" s="36">
        <v>1</v>
      </c>
      <c r="F95" s="36">
        <f t="shared" si="3"/>
        <v>1</v>
      </c>
      <c r="G95" s="36"/>
    </row>
    <row r="96" spans="1:7">
      <c r="A96" s="36">
        <v>93</v>
      </c>
      <c r="B96" s="36"/>
      <c r="C96" s="45" t="s">
        <v>105</v>
      </c>
      <c r="D96" s="36"/>
      <c r="E96" s="36">
        <v>1.5</v>
      </c>
      <c r="F96" s="36">
        <f t="shared" si="3"/>
        <v>1.5</v>
      </c>
      <c r="G96" s="36"/>
    </row>
    <row r="97" spans="1:7">
      <c r="A97" s="36">
        <v>94</v>
      </c>
      <c r="B97" s="36"/>
      <c r="C97" s="45" t="s">
        <v>106</v>
      </c>
      <c r="D97" s="36">
        <v>1.66</v>
      </c>
      <c r="E97" s="36"/>
      <c r="F97" s="36">
        <f t="shared" si="3"/>
        <v>1.66</v>
      </c>
      <c r="G97" s="36"/>
    </row>
    <row r="98" spans="1:7">
      <c r="A98" s="36">
        <v>95</v>
      </c>
      <c r="B98" s="36"/>
      <c r="C98" s="45" t="s">
        <v>107</v>
      </c>
      <c r="D98" s="36"/>
      <c r="E98" s="36">
        <v>1.99</v>
      </c>
      <c r="F98" s="36">
        <f t="shared" si="3"/>
        <v>1.99</v>
      </c>
      <c r="G98" s="36"/>
    </row>
    <row r="99" spans="1:7">
      <c r="A99" s="36">
        <v>96</v>
      </c>
      <c r="B99" s="36"/>
      <c r="C99" s="45" t="s">
        <v>108</v>
      </c>
      <c r="D99" s="36"/>
      <c r="E99" s="36">
        <v>3.85</v>
      </c>
      <c r="F99" s="36">
        <f t="shared" si="3"/>
        <v>3.85</v>
      </c>
      <c r="G99" s="36"/>
    </row>
    <row r="100" spans="1:7">
      <c r="A100" s="36">
        <v>97</v>
      </c>
      <c r="B100" s="36"/>
      <c r="C100" s="45" t="s">
        <v>109</v>
      </c>
      <c r="D100" s="36"/>
      <c r="E100" s="36">
        <v>1</v>
      </c>
      <c r="F100" s="36">
        <f t="shared" si="3"/>
        <v>1</v>
      </c>
      <c r="G100" s="36"/>
    </row>
    <row r="101" spans="1:7">
      <c r="A101" s="36">
        <v>98</v>
      </c>
      <c r="B101" s="36"/>
      <c r="C101" s="45" t="s">
        <v>110</v>
      </c>
      <c r="D101" s="36">
        <v>1.99</v>
      </c>
      <c r="E101" s="36"/>
      <c r="F101" s="36">
        <f t="shared" si="3"/>
        <v>1.99</v>
      </c>
      <c r="G101" s="36"/>
    </row>
    <row r="102" spans="1:7">
      <c r="A102" s="36">
        <v>99</v>
      </c>
      <c r="B102" s="36"/>
      <c r="C102" s="45" t="s">
        <v>111</v>
      </c>
      <c r="D102" s="36">
        <v>1</v>
      </c>
      <c r="E102" s="36"/>
      <c r="F102" s="36">
        <f t="shared" si="3"/>
        <v>1</v>
      </c>
      <c r="G102" s="36"/>
    </row>
    <row r="103" spans="1:7">
      <c r="A103" s="36">
        <v>100</v>
      </c>
      <c r="B103" s="36"/>
      <c r="C103" s="45" t="s">
        <v>112</v>
      </c>
      <c r="D103" s="36"/>
      <c r="E103" s="36">
        <v>1.41</v>
      </c>
      <c r="F103" s="36">
        <f t="shared" si="3"/>
        <v>1.41</v>
      </c>
      <c r="G103" s="36"/>
    </row>
    <row r="104" spans="1:7">
      <c r="A104" s="36">
        <v>101</v>
      </c>
      <c r="B104" s="36"/>
      <c r="C104" s="45" t="s">
        <v>113</v>
      </c>
      <c r="D104" s="36">
        <v>4.05</v>
      </c>
      <c r="E104" s="36">
        <v>5.38</v>
      </c>
      <c r="F104" s="36">
        <f t="shared" si="3"/>
        <v>9.43</v>
      </c>
      <c r="G104" s="36"/>
    </row>
    <row r="105" spans="1:7">
      <c r="A105" s="36">
        <v>102</v>
      </c>
      <c r="B105" s="36"/>
      <c r="C105" s="45" t="s">
        <v>114</v>
      </c>
      <c r="D105" s="36"/>
      <c r="E105" s="36">
        <v>2.91</v>
      </c>
      <c r="F105" s="36">
        <f t="shared" si="3"/>
        <v>2.91</v>
      </c>
      <c r="G105" s="36"/>
    </row>
    <row r="106" spans="1:7">
      <c r="A106" s="36">
        <v>103</v>
      </c>
      <c r="B106" s="36"/>
      <c r="C106" s="45" t="s">
        <v>115</v>
      </c>
      <c r="D106" s="36"/>
      <c r="E106" s="36">
        <v>5.3</v>
      </c>
      <c r="F106" s="36">
        <f t="shared" si="3"/>
        <v>5.3</v>
      </c>
      <c r="G106" s="36"/>
    </row>
    <row r="107" spans="1:7">
      <c r="A107" s="36">
        <v>104</v>
      </c>
      <c r="B107" s="36"/>
      <c r="C107" s="45" t="s">
        <v>116</v>
      </c>
      <c r="D107" s="36"/>
      <c r="E107" s="36">
        <v>1.3</v>
      </c>
      <c r="F107" s="36">
        <f t="shared" si="3"/>
        <v>1.3</v>
      </c>
      <c r="G107" s="36"/>
    </row>
    <row r="108" spans="1:7">
      <c r="A108" s="36">
        <v>105</v>
      </c>
      <c r="B108" s="36"/>
      <c r="C108" s="45" t="s">
        <v>77</v>
      </c>
      <c r="D108" s="36"/>
      <c r="E108" s="36">
        <v>1.2</v>
      </c>
      <c r="F108" s="36">
        <f t="shared" si="3"/>
        <v>1.2</v>
      </c>
      <c r="G108" s="45" t="s">
        <v>117</v>
      </c>
    </row>
    <row r="109" spans="1:7">
      <c r="A109" s="36">
        <v>106</v>
      </c>
      <c r="B109" s="36"/>
      <c r="C109" s="45" t="s">
        <v>118</v>
      </c>
      <c r="D109" s="36"/>
      <c r="E109" s="36">
        <v>9.04</v>
      </c>
      <c r="F109" s="36">
        <f t="shared" si="3"/>
        <v>9.04</v>
      </c>
      <c r="G109" s="36"/>
    </row>
    <row r="110" spans="1:7">
      <c r="A110" s="36">
        <v>107</v>
      </c>
      <c r="B110" s="36"/>
      <c r="C110" s="45" t="s">
        <v>119</v>
      </c>
      <c r="D110" s="36"/>
      <c r="E110" s="36">
        <v>19.19</v>
      </c>
      <c r="F110" s="36">
        <f t="shared" si="3"/>
        <v>19.19</v>
      </c>
      <c r="G110" s="36"/>
    </row>
    <row r="111" spans="1:7">
      <c r="A111" s="36">
        <v>108</v>
      </c>
      <c r="B111" s="36"/>
      <c r="C111" s="45" t="s">
        <v>120</v>
      </c>
      <c r="D111" s="36"/>
      <c r="E111" s="36">
        <v>4.07</v>
      </c>
      <c r="F111" s="36">
        <f t="shared" si="3"/>
        <v>4.07</v>
      </c>
      <c r="G111" s="36"/>
    </row>
    <row r="112" spans="1:7">
      <c r="A112" s="36">
        <v>109</v>
      </c>
      <c r="B112" s="36"/>
      <c r="C112" s="45" t="s">
        <v>121</v>
      </c>
      <c r="D112" s="36"/>
      <c r="E112" s="36">
        <v>1.96</v>
      </c>
      <c r="F112" s="36">
        <f t="shared" si="3"/>
        <v>1.96</v>
      </c>
      <c r="G112" s="36"/>
    </row>
    <row r="113" spans="1:7">
      <c r="A113" s="36">
        <v>110</v>
      </c>
      <c r="B113" s="36"/>
      <c r="C113" s="45" t="s">
        <v>122</v>
      </c>
      <c r="D113" s="36"/>
      <c r="E113" s="36">
        <v>2</v>
      </c>
      <c r="F113" s="36">
        <f t="shared" si="3"/>
        <v>2</v>
      </c>
      <c r="G113" s="36"/>
    </row>
    <row r="114" spans="1:7">
      <c r="A114" s="36">
        <v>111</v>
      </c>
      <c r="B114" s="36"/>
      <c r="C114" s="45" t="s">
        <v>123</v>
      </c>
      <c r="D114" s="36">
        <v>1</v>
      </c>
      <c r="E114" s="36"/>
      <c r="F114" s="36">
        <f t="shared" si="3"/>
        <v>1</v>
      </c>
      <c r="G114" s="36"/>
    </row>
    <row r="115" spans="1:7">
      <c r="A115" s="36">
        <v>112</v>
      </c>
      <c r="B115" s="36"/>
      <c r="C115" s="45" t="s">
        <v>124</v>
      </c>
      <c r="D115" s="36"/>
      <c r="E115" s="36">
        <v>16.31</v>
      </c>
      <c r="F115" s="36">
        <f t="shared" si="3"/>
        <v>16.31</v>
      </c>
      <c r="G115" s="36"/>
    </row>
    <row r="116" spans="1:7">
      <c r="A116" s="36">
        <v>113</v>
      </c>
      <c r="B116" s="36"/>
      <c r="C116" s="45" t="s">
        <v>125</v>
      </c>
      <c r="D116" s="36"/>
      <c r="E116" s="36">
        <v>4</v>
      </c>
      <c r="F116" s="36">
        <f>D116+E116</f>
        <v>4</v>
      </c>
      <c r="G116" s="36"/>
    </row>
    <row r="117" spans="1:7">
      <c r="A117" s="36">
        <v>114</v>
      </c>
      <c r="B117" s="36"/>
      <c r="C117" s="45" t="s">
        <v>126</v>
      </c>
      <c r="D117" s="36"/>
      <c r="E117" s="36">
        <v>17.2</v>
      </c>
      <c r="F117" s="36">
        <f>D117+E117</f>
        <v>17.2</v>
      </c>
      <c r="G117" s="36"/>
    </row>
    <row r="118" spans="1:7">
      <c r="A118" s="36" t="s">
        <v>127</v>
      </c>
      <c r="B118" s="36"/>
      <c r="C118" s="36"/>
      <c r="D118" s="36">
        <f>SUM(D4:D117)</f>
        <v>1925.13</v>
      </c>
      <c r="E118" s="36">
        <f>SUM(E4:E117)</f>
        <v>1258.04</v>
      </c>
      <c r="F118" s="36">
        <f>SUM(F4:F117)</f>
        <v>3183.17</v>
      </c>
      <c r="G118" s="36"/>
    </row>
  </sheetData>
  <mergeCells count="10">
    <mergeCell ref="A1:G1"/>
    <mergeCell ref="D2:E2"/>
    <mergeCell ref="A2:A3"/>
    <mergeCell ref="B2:B3"/>
    <mergeCell ref="B4:B19"/>
    <mergeCell ref="B20:B21"/>
    <mergeCell ref="B22:B117"/>
    <mergeCell ref="C2:C3"/>
    <mergeCell ref="F2:F3"/>
    <mergeCell ref="G2:G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C342"/>
  <sheetViews>
    <sheetView topLeftCell="A203" workbookViewId="0">
      <selection activeCell="A3" sqref="A3:C341"/>
    </sheetView>
  </sheetViews>
  <sheetFormatPr defaultColWidth="54" defaultRowHeight="25" customHeight="1" outlineLevelCol="2"/>
  <cols>
    <col min="1" max="1" width="54" style="10" customWidth="1"/>
    <col min="2" max="3" width="54" style="11" customWidth="1"/>
    <col min="4" max="16384" width="54" customWidth="1"/>
  </cols>
  <sheetData>
    <row r="1" customHeight="1" spans="1:3">
      <c r="A1" s="12" t="s">
        <v>3</v>
      </c>
      <c r="B1" s="13" t="s">
        <v>128</v>
      </c>
      <c r="C1" s="13" t="s">
        <v>129</v>
      </c>
    </row>
    <row r="2" hidden="1" customHeight="1" spans="1:3">
      <c r="A2" s="12" t="s">
        <v>31</v>
      </c>
      <c r="B2" s="13" t="s">
        <v>8</v>
      </c>
      <c r="C2" s="13">
        <v>6.84</v>
      </c>
    </row>
    <row r="3" customHeight="1" spans="1:3">
      <c r="A3" s="12" t="s">
        <v>31</v>
      </c>
      <c r="B3" s="13" t="s">
        <v>7</v>
      </c>
      <c r="C3" s="13">
        <v>7.5</v>
      </c>
    </row>
    <row r="4" customHeight="1" spans="1:3">
      <c r="A4" s="12" t="s">
        <v>31</v>
      </c>
      <c r="B4" s="13" t="s">
        <v>7</v>
      </c>
      <c r="C4" s="13">
        <v>0.38</v>
      </c>
    </row>
    <row r="5" customHeight="1" spans="1:3">
      <c r="A5" s="12" t="s">
        <v>31</v>
      </c>
      <c r="B5" s="13" t="s">
        <v>7</v>
      </c>
      <c r="C5" s="13">
        <v>2.93</v>
      </c>
    </row>
    <row r="6" customHeight="1" spans="1:3">
      <c r="A6" s="12" t="s">
        <v>31</v>
      </c>
      <c r="B6" s="13" t="s">
        <v>7</v>
      </c>
      <c r="C6" s="13">
        <v>3.96</v>
      </c>
    </row>
    <row r="7" customHeight="1" spans="1:3">
      <c r="A7" s="12" t="s">
        <v>31</v>
      </c>
      <c r="B7" s="13" t="s">
        <v>7</v>
      </c>
      <c r="C7" s="13">
        <v>5.66</v>
      </c>
    </row>
    <row r="8" customHeight="1" spans="1:3">
      <c r="A8" s="12" t="s">
        <v>31</v>
      </c>
      <c r="B8" s="13" t="s">
        <v>7</v>
      </c>
      <c r="C8" s="13">
        <v>5.27</v>
      </c>
    </row>
    <row r="9" hidden="1" customHeight="1" spans="1:3">
      <c r="A9" s="12" t="s">
        <v>31</v>
      </c>
      <c r="B9" s="13" t="s">
        <v>8</v>
      </c>
      <c r="C9" s="13">
        <v>5.91</v>
      </c>
    </row>
    <row r="10" hidden="1" customHeight="1" spans="1:3">
      <c r="A10" s="12" t="s">
        <v>31</v>
      </c>
      <c r="B10" s="13" t="s">
        <v>8</v>
      </c>
      <c r="C10" s="13">
        <v>10.28</v>
      </c>
    </row>
    <row r="11" customHeight="1" spans="1:3">
      <c r="A11" s="12" t="s">
        <v>31</v>
      </c>
      <c r="B11" s="13" t="s">
        <v>7</v>
      </c>
      <c r="C11" s="13">
        <v>8.93</v>
      </c>
    </row>
    <row r="12" hidden="1" customHeight="1" spans="1:3">
      <c r="A12" s="12" t="s">
        <v>31</v>
      </c>
      <c r="B12" s="13" t="s">
        <v>8</v>
      </c>
      <c r="C12" s="13">
        <v>5.97</v>
      </c>
    </row>
    <row r="13" customHeight="1" spans="1:3">
      <c r="A13" s="12" t="s">
        <v>31</v>
      </c>
      <c r="B13" s="13" t="s">
        <v>7</v>
      </c>
      <c r="C13" s="13">
        <v>5.26</v>
      </c>
    </row>
    <row r="14" hidden="1" customHeight="1" spans="1:3">
      <c r="A14" s="12" t="s">
        <v>31</v>
      </c>
      <c r="B14" s="13" t="s">
        <v>8</v>
      </c>
      <c r="C14" s="13">
        <v>8.79</v>
      </c>
    </row>
    <row r="15" customHeight="1" spans="1:3">
      <c r="A15" s="12" t="s">
        <v>31</v>
      </c>
      <c r="B15" s="13" t="s">
        <v>7</v>
      </c>
      <c r="C15" s="13">
        <v>33.9</v>
      </c>
    </row>
    <row r="16" customHeight="1" spans="1:3">
      <c r="A16" s="12" t="s">
        <v>31</v>
      </c>
      <c r="B16" s="13" t="s">
        <v>7</v>
      </c>
      <c r="C16" s="13">
        <v>6.03</v>
      </c>
    </row>
    <row r="17" hidden="1" customHeight="1" spans="1:3">
      <c r="A17" s="12" t="s">
        <v>38</v>
      </c>
      <c r="B17" s="13" t="s">
        <v>8</v>
      </c>
      <c r="C17" s="13">
        <v>19.15</v>
      </c>
    </row>
    <row r="18" hidden="1" customHeight="1" spans="1:3">
      <c r="A18" s="12" t="s">
        <v>38</v>
      </c>
      <c r="B18" s="13" t="s">
        <v>8</v>
      </c>
      <c r="C18" s="13">
        <v>2</v>
      </c>
    </row>
    <row r="19" hidden="1" customHeight="1" spans="1:3">
      <c r="A19" s="12" t="s">
        <v>38</v>
      </c>
      <c r="B19" s="13" t="s">
        <v>8</v>
      </c>
      <c r="C19" s="13">
        <v>2.1</v>
      </c>
    </row>
    <row r="20" hidden="1" customHeight="1" spans="1:3">
      <c r="A20" s="12" t="s">
        <v>38</v>
      </c>
      <c r="B20" s="13" t="s">
        <v>8</v>
      </c>
      <c r="C20" s="13">
        <v>23.1</v>
      </c>
    </row>
    <row r="21" customHeight="1" spans="1:3">
      <c r="A21" s="12" t="s">
        <v>38</v>
      </c>
      <c r="B21" s="13" t="s">
        <v>7</v>
      </c>
      <c r="C21" s="13">
        <v>2.7</v>
      </c>
    </row>
    <row r="22" hidden="1" customHeight="1" spans="1:3">
      <c r="A22" s="12" t="s">
        <v>38</v>
      </c>
      <c r="B22" s="13" t="s">
        <v>8</v>
      </c>
      <c r="C22" s="13">
        <v>2</v>
      </c>
    </row>
    <row r="23" hidden="1" customHeight="1" spans="1:3">
      <c r="A23" s="12" t="s">
        <v>38</v>
      </c>
      <c r="B23" s="13" t="s">
        <v>8</v>
      </c>
      <c r="C23" s="13">
        <v>10</v>
      </c>
    </row>
    <row r="24" customHeight="1" spans="1:3">
      <c r="A24" s="12" t="s">
        <v>33</v>
      </c>
      <c r="B24" s="13" t="s">
        <v>7</v>
      </c>
      <c r="C24" s="13">
        <v>0.78</v>
      </c>
    </row>
    <row r="25" customHeight="1" spans="1:3">
      <c r="A25" s="12" t="s">
        <v>33</v>
      </c>
      <c r="B25" s="13" t="s">
        <v>7</v>
      </c>
      <c r="C25" s="13">
        <v>0.86</v>
      </c>
    </row>
    <row r="26" customHeight="1" spans="1:3">
      <c r="A26" s="12" t="s">
        <v>33</v>
      </c>
      <c r="B26" s="13" t="s">
        <v>7</v>
      </c>
      <c r="C26" s="13">
        <v>4.94</v>
      </c>
    </row>
    <row r="27" hidden="1" customHeight="1" spans="1:3">
      <c r="A27" s="12" t="s">
        <v>33</v>
      </c>
      <c r="B27" s="13" t="s">
        <v>8</v>
      </c>
      <c r="C27" s="13">
        <v>1</v>
      </c>
    </row>
    <row r="28" customHeight="1" spans="1:3">
      <c r="A28" s="12" t="s">
        <v>33</v>
      </c>
      <c r="B28" s="13" t="s">
        <v>7</v>
      </c>
      <c r="C28" s="13">
        <v>0.31</v>
      </c>
    </row>
    <row r="29" customHeight="1" spans="1:3">
      <c r="A29" s="12" t="s">
        <v>33</v>
      </c>
      <c r="B29" s="13" t="s">
        <v>7</v>
      </c>
      <c r="C29" s="14">
        <v>0.66</v>
      </c>
    </row>
    <row r="30" customHeight="1" spans="1:3">
      <c r="A30" s="12" t="s">
        <v>33</v>
      </c>
      <c r="B30" s="13" t="s">
        <v>7</v>
      </c>
      <c r="C30" s="15">
        <v>2.63</v>
      </c>
    </row>
    <row r="31" customHeight="1" spans="1:3">
      <c r="A31" s="12" t="s">
        <v>33</v>
      </c>
      <c r="B31" s="13" t="s">
        <v>7</v>
      </c>
      <c r="C31" s="13">
        <v>0.63</v>
      </c>
    </row>
    <row r="32" customHeight="1" spans="1:3">
      <c r="A32" s="12" t="s">
        <v>33</v>
      </c>
      <c r="B32" s="13" t="s">
        <v>7</v>
      </c>
      <c r="C32" s="13">
        <v>10.16</v>
      </c>
    </row>
    <row r="33" customHeight="1" spans="1:3">
      <c r="A33" s="12" t="s">
        <v>33</v>
      </c>
      <c r="B33" s="13" t="s">
        <v>7</v>
      </c>
      <c r="C33" s="13">
        <v>8.83</v>
      </c>
    </row>
    <row r="34" customHeight="1" spans="1:3">
      <c r="A34" s="12" t="s">
        <v>33</v>
      </c>
      <c r="B34" s="13" t="s">
        <v>7</v>
      </c>
      <c r="C34" s="13">
        <v>5.27</v>
      </c>
    </row>
    <row r="35" customHeight="1" spans="1:3">
      <c r="A35" s="12" t="s">
        <v>33</v>
      </c>
      <c r="B35" s="13" t="s">
        <v>7</v>
      </c>
      <c r="C35" s="13">
        <v>1.56</v>
      </c>
    </row>
    <row r="36" customHeight="1" spans="1:3">
      <c r="A36" s="12" t="s">
        <v>33</v>
      </c>
      <c r="B36" s="13" t="s">
        <v>7</v>
      </c>
      <c r="C36" s="13">
        <v>6.34</v>
      </c>
    </row>
    <row r="37" customHeight="1" spans="1:3">
      <c r="A37" s="12" t="s">
        <v>33</v>
      </c>
      <c r="B37" s="13" t="s">
        <v>7</v>
      </c>
      <c r="C37" s="13">
        <v>0.95</v>
      </c>
    </row>
    <row r="38" customHeight="1" spans="1:3">
      <c r="A38" s="12" t="s">
        <v>33</v>
      </c>
      <c r="B38" s="13" t="s">
        <v>7</v>
      </c>
      <c r="C38" s="13">
        <v>11.44</v>
      </c>
    </row>
    <row r="39" customHeight="1" spans="1:3">
      <c r="A39" s="12" t="s">
        <v>33</v>
      </c>
      <c r="B39" s="13" t="s">
        <v>7</v>
      </c>
      <c r="C39" s="13">
        <v>7.65</v>
      </c>
    </row>
    <row r="40" customHeight="1" spans="1:3">
      <c r="A40" s="12" t="s">
        <v>33</v>
      </c>
      <c r="B40" s="13" t="s">
        <v>7</v>
      </c>
      <c r="C40" s="13">
        <v>1.2</v>
      </c>
    </row>
    <row r="41" customHeight="1" spans="1:3">
      <c r="A41" s="12" t="s">
        <v>33</v>
      </c>
      <c r="B41" s="13" t="s">
        <v>7</v>
      </c>
      <c r="C41" s="13">
        <v>22.16</v>
      </c>
    </row>
    <row r="42" customHeight="1" spans="1:3">
      <c r="A42" s="12" t="s">
        <v>33</v>
      </c>
      <c r="B42" s="13" t="s">
        <v>7</v>
      </c>
      <c r="C42" s="13">
        <v>37.1</v>
      </c>
    </row>
    <row r="43" customHeight="1" spans="1:3">
      <c r="A43" s="12" t="s">
        <v>33</v>
      </c>
      <c r="B43" s="13" t="s">
        <v>7</v>
      </c>
      <c r="C43" s="13">
        <v>3.47</v>
      </c>
    </row>
    <row r="44" customHeight="1" spans="1:3">
      <c r="A44" s="12" t="s">
        <v>33</v>
      </c>
      <c r="B44" s="13" t="s">
        <v>7</v>
      </c>
      <c r="C44" s="13">
        <v>2.69</v>
      </c>
    </row>
    <row r="45" customHeight="1" spans="1:3">
      <c r="A45" s="12" t="s">
        <v>33</v>
      </c>
      <c r="B45" s="13" t="s">
        <v>7</v>
      </c>
      <c r="C45" s="13">
        <v>1.83</v>
      </c>
    </row>
    <row r="46" customHeight="1" spans="1:3">
      <c r="A46" s="12" t="s">
        <v>33</v>
      </c>
      <c r="B46" s="13" t="s">
        <v>7</v>
      </c>
      <c r="C46" s="13">
        <v>3.5</v>
      </c>
    </row>
    <row r="47" customHeight="1" spans="1:3">
      <c r="A47" s="12" t="s">
        <v>33</v>
      </c>
      <c r="B47" s="13" t="s">
        <v>7</v>
      </c>
      <c r="C47" s="13">
        <v>11.45</v>
      </c>
    </row>
    <row r="48" customHeight="1" spans="1:3">
      <c r="A48" s="12" t="s">
        <v>33</v>
      </c>
      <c r="B48" s="13" t="s">
        <v>7</v>
      </c>
      <c r="C48" s="13">
        <v>0.81</v>
      </c>
    </row>
    <row r="49" customHeight="1" spans="1:3">
      <c r="A49" s="12" t="s">
        <v>33</v>
      </c>
      <c r="B49" s="13" t="s">
        <v>7</v>
      </c>
      <c r="C49" s="13">
        <v>10.36</v>
      </c>
    </row>
    <row r="50" customHeight="1" spans="1:3">
      <c r="A50" s="12" t="s">
        <v>33</v>
      </c>
      <c r="B50" s="13" t="s">
        <v>7</v>
      </c>
      <c r="C50" s="13">
        <v>0.75</v>
      </c>
    </row>
    <row r="51" customHeight="1" spans="1:3">
      <c r="A51" s="12" t="s">
        <v>33</v>
      </c>
      <c r="B51" s="13" t="s">
        <v>7</v>
      </c>
      <c r="C51" s="13">
        <v>13.92</v>
      </c>
    </row>
    <row r="52" customHeight="1" spans="1:3">
      <c r="A52" s="12" t="s">
        <v>33</v>
      </c>
      <c r="B52" s="13" t="s">
        <v>7</v>
      </c>
      <c r="C52" s="13">
        <v>0.58</v>
      </c>
    </row>
    <row r="53" customHeight="1" spans="1:3">
      <c r="A53" s="12" t="s">
        <v>33</v>
      </c>
      <c r="B53" s="13" t="s">
        <v>7</v>
      </c>
      <c r="C53" s="13">
        <v>16.86</v>
      </c>
    </row>
    <row r="54" hidden="1" customHeight="1" spans="1:3">
      <c r="A54" s="12" t="s">
        <v>33</v>
      </c>
      <c r="B54" s="13" t="s">
        <v>8</v>
      </c>
      <c r="C54" s="13">
        <v>5.85</v>
      </c>
    </row>
    <row r="55" hidden="1" customHeight="1" spans="1:3">
      <c r="A55" s="12" t="s">
        <v>33</v>
      </c>
      <c r="B55" s="13" t="s">
        <v>8</v>
      </c>
      <c r="C55" s="13">
        <v>11.5</v>
      </c>
    </row>
    <row r="56" customHeight="1" spans="1:3">
      <c r="A56" s="12" t="s">
        <v>33</v>
      </c>
      <c r="B56" s="13" t="s">
        <v>7</v>
      </c>
      <c r="C56" s="13">
        <v>3.26</v>
      </c>
    </row>
    <row r="57" customHeight="1" spans="1:3">
      <c r="A57" s="12" t="s">
        <v>33</v>
      </c>
      <c r="B57" s="13" t="s">
        <v>7</v>
      </c>
      <c r="C57" s="13">
        <v>6</v>
      </c>
    </row>
    <row r="58" hidden="1" customHeight="1" spans="1:3">
      <c r="A58" s="12" t="s">
        <v>30</v>
      </c>
      <c r="B58" s="13" t="s">
        <v>8</v>
      </c>
      <c r="C58" s="13">
        <v>1</v>
      </c>
    </row>
    <row r="59" hidden="1" customHeight="1" spans="1:3">
      <c r="A59" s="12" t="s">
        <v>30</v>
      </c>
      <c r="B59" s="13" t="s">
        <v>8</v>
      </c>
      <c r="C59" s="13">
        <v>7.3</v>
      </c>
    </row>
    <row r="60" hidden="1" customHeight="1" spans="1:3">
      <c r="A60" s="12" t="s">
        <v>30</v>
      </c>
      <c r="B60" s="13" t="s">
        <v>8</v>
      </c>
      <c r="C60" s="13">
        <v>4</v>
      </c>
    </row>
    <row r="61" hidden="1" customHeight="1" spans="1:3">
      <c r="A61" s="12" t="s">
        <v>30</v>
      </c>
      <c r="B61" s="13" t="s">
        <v>8</v>
      </c>
      <c r="C61" s="13">
        <v>0.4</v>
      </c>
    </row>
    <row r="62" hidden="1" customHeight="1" spans="1:3">
      <c r="A62" s="12" t="s">
        <v>30</v>
      </c>
      <c r="B62" s="13" t="s">
        <v>8</v>
      </c>
      <c r="C62" s="13">
        <v>8.5</v>
      </c>
    </row>
    <row r="63" hidden="1" customHeight="1" spans="1:3">
      <c r="A63" s="12" t="s">
        <v>30</v>
      </c>
      <c r="B63" s="13" t="s">
        <v>8</v>
      </c>
      <c r="C63" s="13">
        <v>9.5</v>
      </c>
    </row>
    <row r="64" hidden="1" customHeight="1" spans="1:3">
      <c r="A64" s="12" t="s">
        <v>30</v>
      </c>
      <c r="B64" s="13" t="s">
        <v>8</v>
      </c>
      <c r="C64" s="13">
        <v>11.85</v>
      </c>
    </row>
    <row r="65" customHeight="1" spans="1:3">
      <c r="A65" s="12" t="s">
        <v>30</v>
      </c>
      <c r="B65" s="13" t="s">
        <v>7</v>
      </c>
      <c r="C65" s="13">
        <v>2.43</v>
      </c>
    </row>
    <row r="66" customHeight="1" spans="1:3">
      <c r="A66" s="12" t="s">
        <v>130</v>
      </c>
      <c r="B66" s="13" t="s">
        <v>7</v>
      </c>
      <c r="C66" s="13">
        <v>72</v>
      </c>
    </row>
    <row r="67" customHeight="1" spans="1:3">
      <c r="A67" s="12" t="s">
        <v>131</v>
      </c>
      <c r="B67" s="13" t="s">
        <v>7</v>
      </c>
      <c r="C67" s="13">
        <v>3</v>
      </c>
    </row>
    <row r="68" hidden="1" customHeight="1" spans="1:3">
      <c r="A68" s="12" t="s">
        <v>131</v>
      </c>
      <c r="B68" s="13" t="s">
        <v>8</v>
      </c>
      <c r="C68" s="13">
        <v>105</v>
      </c>
    </row>
    <row r="69" hidden="1" customHeight="1" spans="1:3">
      <c r="A69" s="12" t="s">
        <v>42</v>
      </c>
      <c r="B69" s="13" t="s">
        <v>8</v>
      </c>
      <c r="C69" s="13">
        <v>0.5</v>
      </c>
    </row>
    <row r="70" hidden="1" customHeight="1" spans="1:3">
      <c r="A70" s="12" t="s">
        <v>42</v>
      </c>
      <c r="B70" s="13" t="s">
        <v>8</v>
      </c>
      <c r="C70" s="16">
        <v>3.7</v>
      </c>
    </row>
    <row r="71" hidden="1" customHeight="1" spans="1:3">
      <c r="A71" s="12" t="s">
        <v>42</v>
      </c>
      <c r="B71" s="13" t="s">
        <v>8</v>
      </c>
      <c r="C71" s="15">
        <v>1.12</v>
      </c>
    </row>
    <row r="72" hidden="1" customHeight="1" spans="1:3">
      <c r="A72" s="12" t="s">
        <v>42</v>
      </c>
      <c r="B72" s="13" t="s">
        <v>8</v>
      </c>
      <c r="C72" s="13">
        <v>1.1</v>
      </c>
    </row>
    <row r="73" hidden="1" customHeight="1" spans="1:3">
      <c r="A73" s="12" t="s">
        <v>42</v>
      </c>
      <c r="B73" s="13" t="s">
        <v>8</v>
      </c>
      <c r="C73" s="13">
        <v>6</v>
      </c>
    </row>
    <row r="74" hidden="1" customHeight="1" spans="1:3">
      <c r="A74" s="12" t="s">
        <v>42</v>
      </c>
      <c r="B74" s="13" t="s">
        <v>8</v>
      </c>
      <c r="C74" s="13">
        <v>0.8</v>
      </c>
    </row>
    <row r="75" hidden="1" customHeight="1" spans="1:3">
      <c r="A75" s="12" t="s">
        <v>42</v>
      </c>
      <c r="B75" s="13" t="s">
        <v>8</v>
      </c>
      <c r="C75" s="13">
        <v>0.47</v>
      </c>
    </row>
    <row r="76" hidden="1" customHeight="1" spans="1:3">
      <c r="A76" s="12" t="s">
        <v>42</v>
      </c>
      <c r="B76" s="13" t="s">
        <v>8</v>
      </c>
      <c r="C76" s="13">
        <v>1.41</v>
      </c>
    </row>
    <row r="77" hidden="1" customHeight="1" spans="1:3">
      <c r="A77" s="12" t="s">
        <v>42</v>
      </c>
      <c r="B77" s="13" t="s">
        <v>8</v>
      </c>
      <c r="C77" s="13">
        <v>0.75</v>
      </c>
    </row>
    <row r="78" hidden="1" customHeight="1" spans="1:3">
      <c r="A78" s="12" t="s">
        <v>42</v>
      </c>
      <c r="B78" s="13" t="s">
        <v>8</v>
      </c>
      <c r="C78" s="13">
        <v>6.76</v>
      </c>
    </row>
    <row r="79" hidden="1" customHeight="1" spans="1:3">
      <c r="A79" s="12" t="s">
        <v>42</v>
      </c>
      <c r="B79" s="13" t="s">
        <v>8</v>
      </c>
      <c r="C79" s="13">
        <v>6.96</v>
      </c>
    </row>
    <row r="80" hidden="1" customHeight="1" spans="1:3">
      <c r="A80" s="12" t="s">
        <v>42</v>
      </c>
      <c r="B80" s="13" t="s">
        <v>8</v>
      </c>
      <c r="C80" s="13">
        <v>6</v>
      </c>
    </row>
    <row r="81" hidden="1" customHeight="1" spans="1:3">
      <c r="A81" s="12" t="s">
        <v>42</v>
      </c>
      <c r="B81" s="13" t="s">
        <v>8</v>
      </c>
      <c r="C81" s="13">
        <v>2.79</v>
      </c>
    </row>
    <row r="82" hidden="1" customHeight="1" spans="1:3">
      <c r="A82" s="12" t="s">
        <v>42</v>
      </c>
      <c r="B82" s="13" t="s">
        <v>8</v>
      </c>
      <c r="C82" s="13">
        <v>4.53</v>
      </c>
    </row>
    <row r="83" hidden="1" customHeight="1" spans="1:3">
      <c r="A83" s="12" t="s">
        <v>42</v>
      </c>
      <c r="B83" s="13" t="s">
        <v>8</v>
      </c>
      <c r="C83" s="13">
        <v>1.24</v>
      </c>
    </row>
    <row r="84" hidden="1" customHeight="1" spans="1:3">
      <c r="A84" s="12" t="s">
        <v>42</v>
      </c>
      <c r="B84" s="13" t="s">
        <v>8</v>
      </c>
      <c r="C84" s="13">
        <v>0.7</v>
      </c>
    </row>
    <row r="85" hidden="1" customHeight="1" spans="1:3">
      <c r="A85" s="12" t="s">
        <v>42</v>
      </c>
      <c r="B85" s="13" t="s">
        <v>8</v>
      </c>
      <c r="C85" s="13">
        <v>9.2</v>
      </c>
    </row>
    <row r="86" hidden="1" customHeight="1" spans="1:3">
      <c r="A86" s="12" t="s">
        <v>42</v>
      </c>
      <c r="B86" s="17" t="s">
        <v>8</v>
      </c>
      <c r="C86" s="17">
        <v>2.03</v>
      </c>
    </row>
    <row r="87" hidden="1" customHeight="1" spans="1:3">
      <c r="A87" s="12" t="s">
        <v>42</v>
      </c>
      <c r="B87" s="13" t="s">
        <v>8</v>
      </c>
      <c r="C87" s="18">
        <v>4.4</v>
      </c>
    </row>
    <row r="88" customHeight="1" spans="1:3">
      <c r="A88" s="12" t="s">
        <v>42</v>
      </c>
      <c r="B88" s="13" t="s">
        <v>7</v>
      </c>
      <c r="C88" s="13">
        <v>6.2</v>
      </c>
    </row>
    <row r="89" hidden="1" customHeight="1" spans="1:3">
      <c r="A89" s="12" t="s">
        <v>42</v>
      </c>
      <c r="B89" s="13" t="s">
        <v>8</v>
      </c>
      <c r="C89" s="13">
        <v>1.2</v>
      </c>
    </row>
    <row r="90" customHeight="1" spans="1:3">
      <c r="A90" s="12" t="s">
        <v>42</v>
      </c>
      <c r="B90" s="13" t="s">
        <v>7</v>
      </c>
      <c r="C90" s="13">
        <v>6.9</v>
      </c>
    </row>
    <row r="91" hidden="1" customHeight="1" spans="1:3">
      <c r="A91" s="12" t="s">
        <v>42</v>
      </c>
      <c r="B91" s="13" t="s">
        <v>8</v>
      </c>
      <c r="C91" s="13">
        <v>1.7</v>
      </c>
    </row>
    <row r="92" hidden="1" customHeight="1" spans="1:3">
      <c r="A92" s="12" t="s">
        <v>42</v>
      </c>
      <c r="B92" s="13" t="s">
        <v>8</v>
      </c>
      <c r="C92" s="13">
        <v>0.48</v>
      </c>
    </row>
    <row r="93" customHeight="1" spans="1:3">
      <c r="A93" s="12" t="s">
        <v>42</v>
      </c>
      <c r="B93" s="13" t="s">
        <v>7</v>
      </c>
      <c r="C93" s="13">
        <v>1</v>
      </c>
    </row>
    <row r="94" customHeight="1" spans="1:3">
      <c r="A94" s="12" t="s">
        <v>42</v>
      </c>
      <c r="B94" s="13" t="s">
        <v>7</v>
      </c>
      <c r="C94" s="13">
        <v>6.51</v>
      </c>
    </row>
    <row r="95" hidden="1" customHeight="1" spans="1:3">
      <c r="A95" s="12" t="s">
        <v>42</v>
      </c>
      <c r="B95" s="13" t="s">
        <v>8</v>
      </c>
      <c r="C95" s="13">
        <v>1.1</v>
      </c>
    </row>
    <row r="96" hidden="1" customHeight="1" spans="1:3">
      <c r="A96" s="12" t="s">
        <v>42</v>
      </c>
      <c r="B96" s="19" t="s">
        <v>8</v>
      </c>
      <c r="C96" s="20">
        <v>3.1</v>
      </c>
    </row>
    <row r="97" hidden="1" customHeight="1" spans="1:3">
      <c r="A97" s="12" t="s">
        <v>42</v>
      </c>
      <c r="B97" s="13" t="s">
        <v>8</v>
      </c>
      <c r="C97" s="13">
        <v>1.5</v>
      </c>
    </row>
    <row r="98" hidden="1" customHeight="1" spans="1:3">
      <c r="A98" s="12" t="s">
        <v>42</v>
      </c>
      <c r="B98" s="13" t="s">
        <v>8</v>
      </c>
      <c r="C98" s="13">
        <v>1.35</v>
      </c>
    </row>
    <row r="99" hidden="1" customHeight="1" spans="1:3">
      <c r="A99" s="12" t="s">
        <v>42</v>
      </c>
      <c r="B99" s="13" t="s">
        <v>8</v>
      </c>
      <c r="C99" s="13">
        <v>0.49</v>
      </c>
    </row>
    <row r="100" hidden="1" customHeight="1" spans="1:3">
      <c r="A100" s="12" t="s">
        <v>42</v>
      </c>
      <c r="B100" s="13" t="s">
        <v>8</v>
      </c>
      <c r="C100" s="13">
        <v>1.5</v>
      </c>
    </row>
    <row r="101" hidden="1" customHeight="1" spans="1:3">
      <c r="A101" s="12" t="s">
        <v>42</v>
      </c>
      <c r="B101" s="13" t="s">
        <v>8</v>
      </c>
      <c r="C101" s="13">
        <v>1.5</v>
      </c>
    </row>
    <row r="102" hidden="1" customHeight="1" spans="1:3">
      <c r="A102" s="12" t="s">
        <v>42</v>
      </c>
      <c r="B102" s="13" t="s">
        <v>8</v>
      </c>
      <c r="C102" s="13">
        <v>2.88</v>
      </c>
    </row>
    <row r="103" hidden="1" customHeight="1" spans="1:3">
      <c r="A103" s="12" t="s">
        <v>42</v>
      </c>
      <c r="B103" s="13" t="s">
        <v>8</v>
      </c>
      <c r="C103" s="13">
        <v>3.82</v>
      </c>
    </row>
    <row r="104" customHeight="1" spans="1:3">
      <c r="A104" s="12" t="s">
        <v>32</v>
      </c>
      <c r="B104" s="13" t="s">
        <v>7</v>
      </c>
      <c r="C104" s="13">
        <v>0.66</v>
      </c>
    </row>
    <row r="105" customHeight="1" spans="1:3">
      <c r="A105" s="12" t="s">
        <v>32</v>
      </c>
      <c r="B105" s="13" t="s">
        <v>7</v>
      </c>
      <c r="C105" s="13">
        <v>19.9</v>
      </c>
    </row>
    <row r="106" customHeight="1" spans="1:3">
      <c r="A106" s="12" t="s">
        <v>32</v>
      </c>
      <c r="B106" s="13" t="s">
        <v>7</v>
      </c>
      <c r="C106" s="13">
        <v>0.55</v>
      </c>
    </row>
    <row r="107" customHeight="1" spans="1:3">
      <c r="A107" s="12" t="s">
        <v>32</v>
      </c>
      <c r="B107" s="13" t="s">
        <v>7</v>
      </c>
      <c r="C107" s="13">
        <v>2.98</v>
      </c>
    </row>
    <row r="108" customHeight="1" spans="1:3">
      <c r="A108" s="12" t="s">
        <v>32</v>
      </c>
      <c r="B108" s="13" t="s">
        <v>7</v>
      </c>
      <c r="C108" s="13">
        <v>1.63</v>
      </c>
    </row>
    <row r="109" customHeight="1" spans="1:3">
      <c r="A109" s="12" t="s">
        <v>32</v>
      </c>
      <c r="B109" s="13" t="s">
        <v>7</v>
      </c>
      <c r="C109" s="13">
        <v>0.4</v>
      </c>
    </row>
    <row r="110" customHeight="1" spans="1:3">
      <c r="A110" s="12" t="s">
        <v>32</v>
      </c>
      <c r="B110" s="13" t="s">
        <v>7</v>
      </c>
      <c r="C110" s="13">
        <v>7.62</v>
      </c>
    </row>
    <row r="111" customHeight="1" spans="1:3">
      <c r="A111" s="12" t="s">
        <v>32</v>
      </c>
      <c r="B111" s="13" t="s">
        <v>7</v>
      </c>
      <c r="C111" s="13">
        <v>3.95</v>
      </c>
    </row>
    <row r="112" customHeight="1" spans="1:3">
      <c r="A112" s="12" t="s">
        <v>32</v>
      </c>
      <c r="B112" s="13" t="s">
        <v>7</v>
      </c>
      <c r="C112" s="13">
        <v>1.61</v>
      </c>
    </row>
    <row r="113" customHeight="1" spans="1:3">
      <c r="A113" s="12" t="s">
        <v>32</v>
      </c>
      <c r="B113" s="13" t="s">
        <v>7</v>
      </c>
      <c r="C113" s="13">
        <v>3.2</v>
      </c>
    </row>
    <row r="114" hidden="1" customHeight="1" spans="1:3">
      <c r="A114" s="12" t="s">
        <v>32</v>
      </c>
      <c r="B114" s="13" t="s">
        <v>8</v>
      </c>
      <c r="C114" s="13">
        <v>8.9</v>
      </c>
    </row>
    <row r="115" hidden="1" customHeight="1" spans="1:3">
      <c r="A115" s="12" t="s">
        <v>32</v>
      </c>
      <c r="B115" s="13" t="s">
        <v>8</v>
      </c>
      <c r="C115" s="13">
        <v>2</v>
      </c>
    </row>
    <row r="116" customHeight="1" spans="1:3">
      <c r="A116" s="12" t="s">
        <v>32</v>
      </c>
      <c r="B116" s="13" t="s">
        <v>7</v>
      </c>
      <c r="C116" s="13">
        <v>1.3</v>
      </c>
    </row>
    <row r="117" hidden="1" customHeight="1" spans="1:3">
      <c r="A117" s="12" t="s">
        <v>36</v>
      </c>
      <c r="B117" s="13" t="s">
        <v>8</v>
      </c>
      <c r="C117" s="13">
        <v>2.1</v>
      </c>
    </row>
    <row r="118" hidden="1" customHeight="1" spans="1:3">
      <c r="A118" s="12" t="s">
        <v>36</v>
      </c>
      <c r="B118" s="13" t="s">
        <v>8</v>
      </c>
      <c r="C118" s="13">
        <v>5.5</v>
      </c>
    </row>
    <row r="119" hidden="1" customHeight="1" spans="1:3">
      <c r="A119" s="12" t="s">
        <v>36</v>
      </c>
      <c r="B119" s="13" t="s">
        <v>8</v>
      </c>
      <c r="C119" s="13">
        <v>3.9</v>
      </c>
    </row>
    <row r="120" hidden="1" customHeight="1" spans="1:3">
      <c r="A120" s="12" t="s">
        <v>36</v>
      </c>
      <c r="B120" s="13" t="s">
        <v>8</v>
      </c>
      <c r="C120" s="21">
        <v>1</v>
      </c>
    </row>
    <row r="121" hidden="1" customHeight="1" spans="1:3">
      <c r="A121" s="12" t="s">
        <v>36</v>
      </c>
      <c r="B121" s="13" t="s">
        <v>8</v>
      </c>
      <c r="C121" s="13">
        <v>4.4</v>
      </c>
    </row>
    <row r="122" hidden="1" customHeight="1" spans="1:3">
      <c r="A122" s="12" t="s">
        <v>36</v>
      </c>
      <c r="B122" s="13" t="s">
        <v>8</v>
      </c>
      <c r="C122" s="13">
        <v>0.9</v>
      </c>
    </row>
    <row r="123" hidden="1" customHeight="1" spans="1:3">
      <c r="A123" s="12" t="s">
        <v>36</v>
      </c>
      <c r="B123" s="13" t="s">
        <v>8</v>
      </c>
      <c r="C123" s="13">
        <v>1</v>
      </c>
    </row>
    <row r="124" hidden="1" customHeight="1" spans="1:3">
      <c r="A124" s="12" t="s">
        <v>36</v>
      </c>
      <c r="B124" s="13" t="s">
        <v>8</v>
      </c>
      <c r="C124" s="13">
        <v>9.3</v>
      </c>
    </row>
    <row r="125" hidden="1" customHeight="1" spans="1:3">
      <c r="A125" s="12" t="s">
        <v>36</v>
      </c>
      <c r="B125" s="13" t="s">
        <v>8</v>
      </c>
      <c r="C125" s="13">
        <v>0.5</v>
      </c>
    </row>
    <row r="126" hidden="1" customHeight="1" spans="1:3">
      <c r="A126" s="12" t="s">
        <v>36</v>
      </c>
      <c r="B126" s="13" t="s">
        <v>8</v>
      </c>
      <c r="C126" s="13">
        <v>0.6</v>
      </c>
    </row>
    <row r="127" hidden="1" customHeight="1" spans="1:3">
      <c r="A127" s="12" t="s">
        <v>36</v>
      </c>
      <c r="B127" s="13" t="s">
        <v>8</v>
      </c>
      <c r="C127" s="13">
        <v>21</v>
      </c>
    </row>
    <row r="128" hidden="1" customHeight="1" spans="1:3">
      <c r="A128" s="12" t="s">
        <v>34</v>
      </c>
      <c r="B128" s="13" t="s">
        <v>8</v>
      </c>
      <c r="C128" s="13">
        <v>9.14</v>
      </c>
    </row>
    <row r="129" hidden="1" customHeight="1" spans="1:3">
      <c r="A129" s="12" t="s">
        <v>34</v>
      </c>
      <c r="B129" s="13" t="s">
        <v>8</v>
      </c>
      <c r="C129" s="13">
        <v>27.82</v>
      </c>
    </row>
    <row r="130" hidden="1" customHeight="1" spans="1:3">
      <c r="A130" s="12" t="s">
        <v>34</v>
      </c>
      <c r="B130" s="13" t="s">
        <v>8</v>
      </c>
      <c r="C130" s="13">
        <v>18.28</v>
      </c>
    </row>
    <row r="131" hidden="1" customHeight="1" spans="1:3">
      <c r="A131" s="12" t="s">
        <v>34</v>
      </c>
      <c r="B131" s="13" t="s">
        <v>8</v>
      </c>
      <c r="C131" s="13">
        <v>4.84</v>
      </c>
    </row>
    <row r="132" hidden="1" customHeight="1" spans="1:3">
      <c r="A132" s="12" t="s">
        <v>34</v>
      </c>
      <c r="B132" s="13" t="s">
        <v>8</v>
      </c>
      <c r="C132" s="13">
        <v>0.29</v>
      </c>
    </row>
    <row r="133" hidden="1" customHeight="1" spans="1:3">
      <c r="A133" s="12" t="s">
        <v>34</v>
      </c>
      <c r="B133" s="13" t="s">
        <v>8</v>
      </c>
      <c r="C133" s="13">
        <v>16.06</v>
      </c>
    </row>
    <row r="134" hidden="1" customHeight="1" spans="1:3">
      <c r="A134" s="12" t="s">
        <v>34</v>
      </c>
      <c r="B134" s="13" t="s">
        <v>8</v>
      </c>
      <c r="C134" s="13">
        <v>17.86</v>
      </c>
    </row>
    <row r="135" hidden="1" customHeight="1" spans="1:3">
      <c r="A135" s="12" t="s">
        <v>34</v>
      </c>
      <c r="B135" s="13" t="s">
        <v>8</v>
      </c>
      <c r="C135" s="13">
        <v>2.7</v>
      </c>
    </row>
    <row r="136" hidden="1" customHeight="1" spans="1:3">
      <c r="A136" s="12" t="s">
        <v>34</v>
      </c>
      <c r="B136" s="13" t="s">
        <v>8</v>
      </c>
      <c r="C136" s="13">
        <v>1.7</v>
      </c>
    </row>
    <row r="137" hidden="1" customHeight="1" spans="1:3">
      <c r="A137" s="12" t="s">
        <v>34</v>
      </c>
      <c r="B137" s="13" t="s">
        <v>8</v>
      </c>
      <c r="C137" s="13">
        <v>0.85</v>
      </c>
    </row>
    <row r="138" hidden="1" customHeight="1" spans="1:3">
      <c r="A138" s="12" t="s">
        <v>34</v>
      </c>
      <c r="B138" s="13" t="s">
        <v>8</v>
      </c>
      <c r="C138" s="13">
        <v>1.7</v>
      </c>
    </row>
    <row r="139" hidden="1" customHeight="1" spans="1:3">
      <c r="A139" s="12" t="s">
        <v>34</v>
      </c>
      <c r="B139" s="13" t="s">
        <v>8</v>
      </c>
      <c r="C139" s="13">
        <v>0.76</v>
      </c>
    </row>
    <row r="140" hidden="1" customHeight="1" spans="1:3">
      <c r="A140" s="12" t="s">
        <v>34</v>
      </c>
      <c r="B140" s="13" t="s">
        <v>8</v>
      </c>
      <c r="C140" s="13">
        <v>0.29</v>
      </c>
    </row>
    <row r="141" hidden="1" customHeight="1" spans="1:3">
      <c r="A141" s="12" t="s">
        <v>34</v>
      </c>
      <c r="B141" s="13" t="s">
        <v>8</v>
      </c>
      <c r="C141" s="13">
        <v>23.9</v>
      </c>
    </row>
    <row r="142" customHeight="1" spans="1:3">
      <c r="A142" s="12" t="s">
        <v>34</v>
      </c>
      <c r="B142" s="13" t="s">
        <v>7</v>
      </c>
      <c r="C142" s="13">
        <v>3</v>
      </c>
    </row>
    <row r="143" hidden="1" customHeight="1" spans="1:3">
      <c r="A143" s="12" t="s">
        <v>34</v>
      </c>
      <c r="B143" s="13" t="s">
        <v>8</v>
      </c>
      <c r="C143" s="13">
        <v>2.1</v>
      </c>
    </row>
    <row r="144" hidden="1" customHeight="1" spans="1:3">
      <c r="A144" s="12" t="s">
        <v>34</v>
      </c>
      <c r="B144" s="13" t="s">
        <v>8</v>
      </c>
      <c r="C144" s="13">
        <v>7</v>
      </c>
    </row>
    <row r="145" hidden="1" customHeight="1" spans="1:3">
      <c r="A145" s="12" t="s">
        <v>34</v>
      </c>
      <c r="B145" s="13" t="s">
        <v>8</v>
      </c>
      <c r="C145" s="13">
        <v>1.4</v>
      </c>
    </row>
    <row r="146" hidden="1" customHeight="1" spans="1:3">
      <c r="A146" s="12" t="s">
        <v>34</v>
      </c>
      <c r="B146" s="13" t="s">
        <v>8</v>
      </c>
      <c r="C146" s="13">
        <v>3.2</v>
      </c>
    </row>
    <row r="147" hidden="1" customHeight="1" spans="1:3">
      <c r="A147" s="12" t="s">
        <v>34</v>
      </c>
      <c r="B147" s="13" t="s">
        <v>8</v>
      </c>
      <c r="C147" s="13">
        <v>7.5</v>
      </c>
    </row>
    <row r="148" hidden="1" customHeight="1" spans="1:3">
      <c r="A148" s="12" t="s">
        <v>34</v>
      </c>
      <c r="B148" s="13" t="s">
        <v>8</v>
      </c>
      <c r="C148" s="13">
        <v>1.6</v>
      </c>
    </row>
    <row r="149" hidden="1" customHeight="1" spans="1:3">
      <c r="A149" s="12" t="s">
        <v>34</v>
      </c>
      <c r="B149" s="13" t="s">
        <v>8</v>
      </c>
      <c r="C149" s="13">
        <v>7</v>
      </c>
    </row>
    <row r="150" hidden="1" customHeight="1" spans="1:3">
      <c r="A150" s="12" t="s">
        <v>34</v>
      </c>
      <c r="B150" s="13" t="s">
        <v>8</v>
      </c>
      <c r="C150" s="13">
        <v>7</v>
      </c>
    </row>
    <row r="151" hidden="1" customHeight="1" spans="1:3">
      <c r="A151" s="12" t="s">
        <v>34</v>
      </c>
      <c r="B151" s="13" t="s">
        <v>8</v>
      </c>
      <c r="C151" s="13">
        <v>8.6</v>
      </c>
    </row>
    <row r="152" hidden="1" customHeight="1" spans="1:3">
      <c r="A152" s="12" t="s">
        <v>34</v>
      </c>
      <c r="B152" s="13" t="s">
        <v>8</v>
      </c>
      <c r="C152" s="13">
        <v>34.2</v>
      </c>
    </row>
    <row r="153" hidden="1" customHeight="1" spans="1:3">
      <c r="A153" s="12" t="s">
        <v>34</v>
      </c>
      <c r="B153" s="13" t="s">
        <v>8</v>
      </c>
      <c r="C153" s="13">
        <v>12.1</v>
      </c>
    </row>
    <row r="154" hidden="1" customHeight="1" spans="1:3">
      <c r="A154" s="12" t="s">
        <v>34</v>
      </c>
      <c r="B154" s="13" t="s">
        <v>8</v>
      </c>
      <c r="C154" s="13">
        <v>5</v>
      </c>
    </row>
    <row r="155" hidden="1" customHeight="1" spans="1:3">
      <c r="A155" s="12" t="s">
        <v>43</v>
      </c>
      <c r="B155" s="13" t="s">
        <v>8</v>
      </c>
      <c r="C155" s="13">
        <v>0.2</v>
      </c>
    </row>
    <row r="156" hidden="1" customHeight="1" spans="1:3">
      <c r="A156" s="12" t="s">
        <v>43</v>
      </c>
      <c r="B156" s="13" t="s">
        <v>8</v>
      </c>
      <c r="C156" s="13">
        <v>2</v>
      </c>
    </row>
    <row r="157" hidden="1" customHeight="1" spans="1:3">
      <c r="A157" s="12" t="s">
        <v>43</v>
      </c>
      <c r="B157" s="13" t="s">
        <v>8</v>
      </c>
      <c r="C157" s="13">
        <v>1</v>
      </c>
    </row>
    <row r="158" hidden="1" customHeight="1" spans="1:3">
      <c r="A158" s="12" t="s">
        <v>43</v>
      </c>
      <c r="B158" s="13" t="s">
        <v>8</v>
      </c>
      <c r="C158" s="13">
        <v>0.5</v>
      </c>
    </row>
    <row r="159" hidden="1" customHeight="1" spans="1:3">
      <c r="A159" s="12" t="s">
        <v>43</v>
      </c>
      <c r="B159" s="13" t="s">
        <v>8</v>
      </c>
      <c r="C159" s="13">
        <v>5.27</v>
      </c>
    </row>
    <row r="160" hidden="1" customHeight="1" spans="1:3">
      <c r="A160" s="12" t="s">
        <v>43</v>
      </c>
      <c r="B160" s="13" t="s">
        <v>8</v>
      </c>
      <c r="C160" s="13">
        <v>5.46</v>
      </c>
    </row>
    <row r="161" hidden="1" customHeight="1" spans="1:3">
      <c r="A161" s="12" t="s">
        <v>43</v>
      </c>
      <c r="B161" s="13" t="s">
        <v>8</v>
      </c>
      <c r="C161" s="13">
        <v>70</v>
      </c>
    </row>
    <row r="162" customHeight="1" spans="1:3">
      <c r="A162" s="12" t="s">
        <v>37</v>
      </c>
      <c r="B162" s="13" t="s">
        <v>7</v>
      </c>
      <c r="C162" s="13">
        <v>5.63</v>
      </c>
    </row>
    <row r="163" hidden="1" customHeight="1" spans="1:3">
      <c r="A163" s="12" t="s">
        <v>37</v>
      </c>
      <c r="B163" s="13" t="s">
        <v>8</v>
      </c>
      <c r="C163" s="13">
        <v>0.5</v>
      </c>
    </row>
    <row r="164" hidden="1" customHeight="1" spans="1:3">
      <c r="A164" s="12" t="s">
        <v>37</v>
      </c>
      <c r="B164" s="13" t="s">
        <v>8</v>
      </c>
      <c r="C164" s="13">
        <v>7.3</v>
      </c>
    </row>
    <row r="165" customHeight="1" spans="1:3">
      <c r="A165" s="12" t="s">
        <v>37</v>
      </c>
      <c r="B165" s="13" t="s">
        <v>7</v>
      </c>
      <c r="C165" s="13">
        <v>0.4</v>
      </c>
    </row>
    <row r="166" customHeight="1" spans="1:3">
      <c r="A166" s="12" t="s">
        <v>37</v>
      </c>
      <c r="B166" s="13" t="s">
        <v>7</v>
      </c>
      <c r="C166" s="13">
        <v>0.1</v>
      </c>
    </row>
    <row r="167" hidden="1" customHeight="1" spans="1:3">
      <c r="A167" s="12" t="s">
        <v>37</v>
      </c>
      <c r="B167" s="13" t="s">
        <v>8</v>
      </c>
      <c r="C167" s="13">
        <v>5.28</v>
      </c>
    </row>
    <row r="168" hidden="1" customHeight="1" spans="1:3">
      <c r="A168" s="12" t="s">
        <v>37</v>
      </c>
      <c r="B168" s="13" t="s">
        <v>8</v>
      </c>
      <c r="C168" s="13">
        <v>0.82</v>
      </c>
    </row>
    <row r="169" hidden="1" customHeight="1" spans="1:3">
      <c r="A169" s="12" t="s">
        <v>37</v>
      </c>
      <c r="B169" s="13" t="s">
        <v>8</v>
      </c>
      <c r="C169" s="13">
        <v>6</v>
      </c>
    </row>
    <row r="170" customHeight="1" spans="1:3">
      <c r="A170" s="12" t="s">
        <v>37</v>
      </c>
      <c r="B170" s="13" t="s">
        <v>7</v>
      </c>
      <c r="C170" s="13">
        <v>0.5</v>
      </c>
    </row>
    <row r="171" hidden="1" customHeight="1" spans="1:3">
      <c r="A171" s="12" t="s">
        <v>37</v>
      </c>
      <c r="B171" s="13" t="s">
        <v>8</v>
      </c>
      <c r="C171" s="13">
        <v>1.2</v>
      </c>
    </row>
    <row r="172" customHeight="1" spans="1:3">
      <c r="A172" s="12" t="s">
        <v>37</v>
      </c>
      <c r="B172" s="13" t="s">
        <v>7</v>
      </c>
      <c r="C172" s="13">
        <v>1.1</v>
      </c>
    </row>
    <row r="173" hidden="1" customHeight="1" spans="1:3">
      <c r="A173" s="12" t="s">
        <v>37</v>
      </c>
      <c r="B173" s="13" t="s">
        <v>8</v>
      </c>
      <c r="C173" s="13">
        <v>150</v>
      </c>
    </row>
    <row r="174" hidden="1" customHeight="1" spans="1:3">
      <c r="A174" s="12" t="s">
        <v>40</v>
      </c>
      <c r="B174" s="13" t="s">
        <v>8</v>
      </c>
      <c r="C174" s="13">
        <v>0.6</v>
      </c>
    </row>
    <row r="175" customHeight="1" spans="1:3">
      <c r="A175" s="12" t="s">
        <v>40</v>
      </c>
      <c r="B175" s="13" t="s">
        <v>7</v>
      </c>
      <c r="C175" s="13">
        <v>1</v>
      </c>
    </row>
    <row r="176" hidden="1" customHeight="1" spans="1:3">
      <c r="A176" s="12" t="s">
        <v>40</v>
      </c>
      <c r="B176" s="13" t="s">
        <v>8</v>
      </c>
      <c r="C176" s="13">
        <v>1.4</v>
      </c>
    </row>
    <row r="177" hidden="1" customHeight="1" spans="1:3">
      <c r="A177" s="12" t="s">
        <v>40</v>
      </c>
      <c r="B177" s="13" t="s">
        <v>8</v>
      </c>
      <c r="C177" s="13">
        <v>2.62</v>
      </c>
    </row>
    <row r="178" hidden="1" customHeight="1" spans="1:3">
      <c r="A178" s="12" t="s">
        <v>40</v>
      </c>
      <c r="B178" s="13" t="s">
        <v>8</v>
      </c>
      <c r="C178" s="13">
        <v>11.15</v>
      </c>
    </row>
    <row r="179" hidden="1" customHeight="1" spans="1:3">
      <c r="A179" s="12" t="s">
        <v>40</v>
      </c>
      <c r="B179" s="13" t="s">
        <v>8</v>
      </c>
      <c r="C179" s="13">
        <v>11.6</v>
      </c>
    </row>
    <row r="180" hidden="1" customHeight="1" spans="1:3">
      <c r="A180" s="12" t="s">
        <v>40</v>
      </c>
      <c r="B180" s="13" t="s">
        <v>8</v>
      </c>
      <c r="C180" s="13">
        <v>2.81</v>
      </c>
    </row>
    <row r="181" hidden="1" customHeight="1" spans="1:3">
      <c r="A181" s="12" t="s">
        <v>40</v>
      </c>
      <c r="B181" s="13" t="s">
        <v>8</v>
      </c>
      <c r="C181" s="13">
        <v>21.22</v>
      </c>
    </row>
    <row r="182" hidden="1" customHeight="1" spans="1:3">
      <c r="A182" s="12" t="s">
        <v>40</v>
      </c>
      <c r="B182" s="13" t="s">
        <v>8</v>
      </c>
      <c r="C182" s="13">
        <v>7.45</v>
      </c>
    </row>
    <row r="183" hidden="1" customHeight="1" spans="1:3">
      <c r="A183" s="12" t="s">
        <v>40</v>
      </c>
      <c r="B183" s="13" t="s">
        <v>8</v>
      </c>
      <c r="C183" s="13">
        <v>6.34</v>
      </c>
    </row>
    <row r="184" hidden="1" customHeight="1" spans="1:3">
      <c r="A184" s="12" t="s">
        <v>40</v>
      </c>
      <c r="B184" s="13" t="s">
        <v>8</v>
      </c>
      <c r="C184" s="13">
        <v>3.2</v>
      </c>
    </row>
    <row r="185" customHeight="1" spans="1:3">
      <c r="A185" s="12" t="s">
        <v>40</v>
      </c>
      <c r="B185" s="13" t="s">
        <v>7</v>
      </c>
      <c r="C185" s="13">
        <v>1.54</v>
      </c>
    </row>
    <row r="186" customHeight="1" spans="1:3">
      <c r="A186" s="12" t="s">
        <v>40</v>
      </c>
      <c r="B186" s="13" t="s">
        <v>7</v>
      </c>
      <c r="C186" s="13">
        <v>0.88</v>
      </c>
    </row>
    <row r="187" hidden="1" customHeight="1" spans="1:3">
      <c r="A187" s="12" t="s">
        <v>40</v>
      </c>
      <c r="B187" s="13" t="s">
        <v>8</v>
      </c>
      <c r="C187" s="13">
        <v>1.4</v>
      </c>
    </row>
    <row r="188" hidden="1" customHeight="1" spans="1:3">
      <c r="A188" s="12" t="s">
        <v>40</v>
      </c>
      <c r="B188" s="13" t="s">
        <v>8</v>
      </c>
      <c r="C188" s="13">
        <v>10.45</v>
      </c>
    </row>
    <row r="189" hidden="1" customHeight="1" spans="1:3">
      <c r="A189" s="12" t="s">
        <v>40</v>
      </c>
      <c r="B189" s="13" t="s">
        <v>8</v>
      </c>
      <c r="C189" s="13">
        <v>25</v>
      </c>
    </row>
    <row r="190" hidden="1" customHeight="1" spans="1:3">
      <c r="A190" s="12" t="s">
        <v>40</v>
      </c>
      <c r="B190" s="13" t="s">
        <v>8</v>
      </c>
      <c r="C190" s="13">
        <v>7.5</v>
      </c>
    </row>
    <row r="191" customHeight="1" spans="1:3">
      <c r="A191" s="12" t="s">
        <v>40</v>
      </c>
      <c r="B191" s="13" t="s">
        <v>7</v>
      </c>
      <c r="C191" s="13">
        <v>1.5</v>
      </c>
    </row>
    <row r="192" hidden="1" customHeight="1" spans="1:3">
      <c r="A192" s="12" t="s">
        <v>40</v>
      </c>
      <c r="B192" s="13" t="s">
        <v>8</v>
      </c>
      <c r="C192" s="13">
        <v>4.68</v>
      </c>
    </row>
    <row r="193" customHeight="1" spans="1:3">
      <c r="A193" s="12" t="s">
        <v>40</v>
      </c>
      <c r="B193" s="13" t="s">
        <v>7</v>
      </c>
      <c r="C193" s="13">
        <v>8.8</v>
      </c>
    </row>
    <row r="194" hidden="1" customHeight="1" spans="1:3">
      <c r="A194" s="12" t="s">
        <v>40</v>
      </c>
      <c r="B194" s="13" t="s">
        <v>8</v>
      </c>
      <c r="C194" s="13">
        <v>2.03</v>
      </c>
    </row>
    <row r="195" hidden="1" customHeight="1" spans="1:3">
      <c r="A195" s="12" t="s">
        <v>40</v>
      </c>
      <c r="B195" s="13" t="s">
        <v>8</v>
      </c>
      <c r="C195" s="13">
        <v>5.4</v>
      </c>
    </row>
    <row r="196" customHeight="1" spans="1:3">
      <c r="A196" s="12" t="s">
        <v>40</v>
      </c>
      <c r="B196" s="13" t="s">
        <v>7</v>
      </c>
      <c r="C196" s="13">
        <v>6.35</v>
      </c>
    </row>
    <row r="197" hidden="1" customHeight="1" spans="1:3">
      <c r="A197" s="12" t="s">
        <v>40</v>
      </c>
      <c r="B197" s="13" t="s">
        <v>8</v>
      </c>
      <c r="C197" s="13">
        <v>8.02</v>
      </c>
    </row>
    <row r="198" hidden="1" customHeight="1" spans="1:3">
      <c r="A198" s="12" t="s">
        <v>40</v>
      </c>
      <c r="B198" s="13" t="s">
        <v>8</v>
      </c>
      <c r="C198" s="13">
        <v>9.5</v>
      </c>
    </row>
    <row r="199" hidden="1" customHeight="1" spans="1:3">
      <c r="A199" s="12" t="s">
        <v>40</v>
      </c>
      <c r="B199" s="13" t="s">
        <v>8</v>
      </c>
      <c r="C199" s="13">
        <v>5.23</v>
      </c>
    </row>
    <row r="200" customHeight="1" spans="1:3">
      <c r="A200" s="12" t="s">
        <v>40</v>
      </c>
      <c r="B200" s="13" t="s">
        <v>7</v>
      </c>
      <c r="C200" s="13">
        <v>0.42</v>
      </c>
    </row>
    <row r="201" hidden="1" customHeight="1" spans="1:3">
      <c r="A201" s="12" t="s">
        <v>40</v>
      </c>
      <c r="B201" s="13" t="s">
        <v>8</v>
      </c>
      <c r="C201" s="13">
        <v>5.43</v>
      </c>
    </row>
    <row r="202" hidden="1" customHeight="1" spans="1:3">
      <c r="A202" s="12" t="s">
        <v>40</v>
      </c>
      <c r="B202" s="13" t="s">
        <v>8</v>
      </c>
      <c r="C202" s="13">
        <v>2.36</v>
      </c>
    </row>
    <row r="203" customHeight="1" spans="1:3">
      <c r="A203" s="12" t="s">
        <v>40</v>
      </c>
      <c r="B203" s="13" t="s">
        <v>7</v>
      </c>
      <c r="C203" s="13">
        <v>2.68</v>
      </c>
    </row>
    <row r="204" customHeight="1" spans="1:3">
      <c r="A204" s="12" t="s">
        <v>40</v>
      </c>
      <c r="B204" s="13" t="s">
        <v>7</v>
      </c>
      <c r="C204" s="13">
        <v>25.4</v>
      </c>
    </row>
    <row r="205" hidden="1" customHeight="1" spans="1:3">
      <c r="A205" s="12" t="s">
        <v>40</v>
      </c>
      <c r="B205" s="13" t="s">
        <v>8</v>
      </c>
      <c r="C205" s="13">
        <v>1.5</v>
      </c>
    </row>
    <row r="206" hidden="1" customHeight="1" spans="1:3">
      <c r="A206" s="12" t="s">
        <v>40</v>
      </c>
      <c r="B206" s="13" t="s">
        <v>8</v>
      </c>
      <c r="C206" s="13">
        <v>1</v>
      </c>
    </row>
    <row r="207" hidden="1" customHeight="1" spans="1:3">
      <c r="A207" s="12" t="s">
        <v>40</v>
      </c>
      <c r="B207" s="13" t="s">
        <v>8</v>
      </c>
      <c r="C207" s="13">
        <v>3.46</v>
      </c>
    </row>
    <row r="208" hidden="1" customHeight="1" spans="1:3">
      <c r="A208" s="12" t="s">
        <v>40</v>
      </c>
      <c r="B208" s="13" t="s">
        <v>8</v>
      </c>
      <c r="C208" s="13">
        <v>3</v>
      </c>
    </row>
    <row r="209" hidden="1" customHeight="1" spans="1:3">
      <c r="A209" s="12" t="s">
        <v>40</v>
      </c>
      <c r="B209" s="13" t="s">
        <v>8</v>
      </c>
      <c r="C209" s="13">
        <v>0.5</v>
      </c>
    </row>
    <row r="210" customHeight="1" spans="1:3">
      <c r="A210" s="12" t="s">
        <v>40</v>
      </c>
      <c r="B210" s="13" t="s">
        <v>7</v>
      </c>
      <c r="C210" s="13">
        <v>7.7</v>
      </c>
    </row>
    <row r="211" customHeight="1" spans="1:3">
      <c r="A211" s="12" t="s">
        <v>40</v>
      </c>
      <c r="B211" s="13" t="s">
        <v>7</v>
      </c>
      <c r="C211" s="13">
        <v>19.2</v>
      </c>
    </row>
    <row r="212" customHeight="1" spans="1:3">
      <c r="A212" s="12" t="s">
        <v>40</v>
      </c>
      <c r="B212" s="13" t="s">
        <v>7</v>
      </c>
      <c r="C212" s="13">
        <v>0.97</v>
      </c>
    </row>
    <row r="213" customHeight="1" spans="1:3">
      <c r="A213" s="12" t="s">
        <v>40</v>
      </c>
      <c r="B213" s="13" t="s">
        <v>7</v>
      </c>
      <c r="C213" s="13">
        <v>1.25</v>
      </c>
    </row>
    <row r="214" hidden="1" customHeight="1" spans="1:3">
      <c r="A214" s="12" t="s">
        <v>35</v>
      </c>
      <c r="B214" s="13" t="s">
        <v>8</v>
      </c>
      <c r="C214" s="13">
        <v>15.7</v>
      </c>
    </row>
    <row r="215" hidden="1" customHeight="1" spans="1:3">
      <c r="A215" s="12" t="s">
        <v>35</v>
      </c>
      <c r="B215" s="13" t="s">
        <v>8</v>
      </c>
      <c r="C215" s="13">
        <v>101.91</v>
      </c>
    </row>
    <row r="216" hidden="1" customHeight="1" spans="1:3">
      <c r="A216" s="22" t="s">
        <v>44</v>
      </c>
      <c r="B216" s="13" t="s">
        <v>8</v>
      </c>
      <c r="C216" s="22">
        <v>3.5</v>
      </c>
    </row>
    <row r="217" hidden="1" customHeight="1" spans="1:3">
      <c r="A217" s="22" t="s">
        <v>44</v>
      </c>
      <c r="B217" s="13" t="s">
        <v>8</v>
      </c>
      <c r="C217" s="22">
        <v>1.5</v>
      </c>
    </row>
    <row r="218" hidden="1" customHeight="1" spans="1:3">
      <c r="A218" s="22" t="s">
        <v>44</v>
      </c>
      <c r="B218" s="13" t="s">
        <v>8</v>
      </c>
      <c r="C218" s="22">
        <v>4.9</v>
      </c>
    </row>
    <row r="219" hidden="1" customHeight="1" spans="1:3">
      <c r="A219" s="22" t="s">
        <v>44</v>
      </c>
      <c r="B219" s="13" t="s">
        <v>8</v>
      </c>
      <c r="C219" s="22">
        <v>32.4</v>
      </c>
    </row>
    <row r="220" hidden="1" customHeight="1" spans="1:3">
      <c r="A220" s="22" t="s">
        <v>44</v>
      </c>
      <c r="B220" s="13" t="s">
        <v>8</v>
      </c>
      <c r="C220" s="22">
        <v>39.18</v>
      </c>
    </row>
    <row r="221" hidden="1" customHeight="1" spans="1:3">
      <c r="A221" s="22" t="s">
        <v>44</v>
      </c>
      <c r="B221" s="13" t="s">
        <v>8</v>
      </c>
      <c r="C221" s="22">
        <v>1.59</v>
      </c>
    </row>
    <row r="222" hidden="1" customHeight="1" spans="1:3">
      <c r="A222" s="22" t="s">
        <v>44</v>
      </c>
      <c r="B222" s="13" t="s">
        <v>8</v>
      </c>
      <c r="C222" s="22">
        <v>8.3</v>
      </c>
    </row>
    <row r="223" hidden="1" customHeight="1" spans="1:3">
      <c r="A223" s="22" t="s">
        <v>44</v>
      </c>
      <c r="B223" s="13" t="s">
        <v>8</v>
      </c>
      <c r="C223" s="22">
        <v>0.37</v>
      </c>
    </row>
    <row r="224" hidden="1" customHeight="1" spans="1:3">
      <c r="A224" s="22" t="s">
        <v>41</v>
      </c>
      <c r="B224" s="13" t="s">
        <v>8</v>
      </c>
      <c r="C224" s="23">
        <v>5.18</v>
      </c>
    </row>
    <row r="225" hidden="1" customHeight="1" spans="1:3">
      <c r="A225" s="22" t="s">
        <v>41</v>
      </c>
      <c r="B225" s="13" t="s">
        <v>8</v>
      </c>
      <c r="C225" s="23">
        <v>1.22</v>
      </c>
    </row>
    <row r="226" hidden="1" customHeight="1" spans="1:3">
      <c r="A226" s="22" t="s">
        <v>41</v>
      </c>
      <c r="B226" s="13" t="s">
        <v>8</v>
      </c>
      <c r="C226" s="23">
        <v>0.75</v>
      </c>
    </row>
    <row r="227" hidden="1" customHeight="1" spans="1:3">
      <c r="A227" s="22" t="s">
        <v>41</v>
      </c>
      <c r="B227" s="13" t="s">
        <v>8</v>
      </c>
      <c r="C227" s="23">
        <v>2.29</v>
      </c>
    </row>
    <row r="228" hidden="1" customHeight="1" spans="1:3">
      <c r="A228" s="22" t="s">
        <v>41</v>
      </c>
      <c r="B228" s="13" t="s">
        <v>8</v>
      </c>
      <c r="C228" s="23">
        <v>7.2</v>
      </c>
    </row>
    <row r="229" hidden="1" customHeight="1" spans="1:3">
      <c r="A229" s="22" t="s">
        <v>41</v>
      </c>
      <c r="B229" s="13" t="s">
        <v>8</v>
      </c>
      <c r="C229" s="23">
        <v>4.1</v>
      </c>
    </row>
    <row r="230" hidden="1" customHeight="1" spans="1:3">
      <c r="A230" s="22" t="s">
        <v>41</v>
      </c>
      <c r="B230" s="13" t="s">
        <v>8</v>
      </c>
      <c r="C230" s="23">
        <v>2.26</v>
      </c>
    </row>
    <row r="231" hidden="1" customHeight="1" spans="1:3">
      <c r="A231" s="22" t="s">
        <v>41</v>
      </c>
      <c r="B231" s="13" t="s">
        <v>8</v>
      </c>
      <c r="C231" s="23">
        <v>2.53</v>
      </c>
    </row>
    <row r="232" hidden="1" customHeight="1" spans="1:3">
      <c r="A232" s="22" t="s">
        <v>41</v>
      </c>
      <c r="B232" s="13" t="s">
        <v>8</v>
      </c>
      <c r="C232" s="23">
        <v>0.66</v>
      </c>
    </row>
    <row r="233" hidden="1" customHeight="1" spans="1:3">
      <c r="A233" s="22" t="s">
        <v>41</v>
      </c>
      <c r="B233" s="13" t="s">
        <v>8</v>
      </c>
      <c r="C233" s="23">
        <v>7.42</v>
      </c>
    </row>
    <row r="234" hidden="1" customHeight="1" spans="1:3">
      <c r="A234" s="22" t="s">
        <v>41</v>
      </c>
      <c r="B234" s="13" t="s">
        <v>8</v>
      </c>
      <c r="C234" s="23">
        <v>6.75</v>
      </c>
    </row>
    <row r="235" hidden="1" customHeight="1" spans="1:3">
      <c r="A235" s="22" t="s">
        <v>41</v>
      </c>
      <c r="B235" s="13" t="s">
        <v>8</v>
      </c>
      <c r="C235" s="23">
        <v>19.1</v>
      </c>
    </row>
    <row r="236" hidden="1" customHeight="1" spans="1:3">
      <c r="A236" s="22" t="s">
        <v>41</v>
      </c>
      <c r="B236" s="13" t="s">
        <v>8</v>
      </c>
      <c r="C236" s="23">
        <v>2.13</v>
      </c>
    </row>
    <row r="237" hidden="1" customHeight="1" spans="1:3">
      <c r="A237" s="22" t="s">
        <v>41</v>
      </c>
      <c r="B237" s="13" t="s">
        <v>8</v>
      </c>
      <c r="C237" s="23">
        <v>18.1</v>
      </c>
    </row>
    <row r="238" hidden="1" customHeight="1" spans="1:3">
      <c r="A238" s="22" t="s">
        <v>41</v>
      </c>
      <c r="B238" s="13" t="s">
        <v>8</v>
      </c>
      <c r="C238" s="23">
        <v>8.43</v>
      </c>
    </row>
    <row r="239" hidden="1" customHeight="1" spans="1:3">
      <c r="A239" s="22" t="s">
        <v>41</v>
      </c>
      <c r="B239" s="13" t="s">
        <v>8</v>
      </c>
      <c r="C239" s="23">
        <v>1.85</v>
      </c>
    </row>
    <row r="240" hidden="1" customHeight="1" spans="1:3">
      <c r="A240" s="22" t="s">
        <v>41</v>
      </c>
      <c r="B240" s="13" t="s">
        <v>8</v>
      </c>
      <c r="C240" s="23">
        <v>1.53</v>
      </c>
    </row>
    <row r="241" hidden="1" customHeight="1" spans="1:3">
      <c r="A241" s="22" t="s">
        <v>41</v>
      </c>
      <c r="B241" s="13" t="s">
        <v>8</v>
      </c>
      <c r="C241" s="23">
        <v>5.06</v>
      </c>
    </row>
    <row r="242" hidden="1" customHeight="1" spans="1:3">
      <c r="A242" s="22" t="s">
        <v>41</v>
      </c>
      <c r="B242" s="13" t="s">
        <v>8</v>
      </c>
      <c r="C242" s="23">
        <v>4.59</v>
      </c>
    </row>
    <row r="243" hidden="1" customHeight="1" spans="1:3">
      <c r="A243" s="22" t="s">
        <v>41</v>
      </c>
      <c r="B243" s="13" t="s">
        <v>8</v>
      </c>
      <c r="C243" s="23">
        <v>1.21</v>
      </c>
    </row>
    <row r="244" hidden="1" customHeight="1" spans="1:3">
      <c r="A244" s="24" t="s">
        <v>39</v>
      </c>
      <c r="B244" s="13" t="s">
        <v>8</v>
      </c>
      <c r="C244" s="25">
        <v>3</v>
      </c>
    </row>
    <row r="245" hidden="1" customHeight="1" spans="1:3">
      <c r="A245" s="24" t="s">
        <v>39</v>
      </c>
      <c r="B245" s="13" t="s">
        <v>8</v>
      </c>
      <c r="C245" s="25">
        <v>1</v>
      </c>
    </row>
    <row r="246" hidden="1" customHeight="1" spans="1:3">
      <c r="A246" s="24" t="s">
        <v>39</v>
      </c>
      <c r="B246" s="13" t="s">
        <v>8</v>
      </c>
      <c r="C246" s="25">
        <v>14</v>
      </c>
    </row>
    <row r="247" hidden="1" customHeight="1" spans="1:3">
      <c r="A247" s="24" t="s">
        <v>39</v>
      </c>
      <c r="B247" s="13" t="s">
        <v>8</v>
      </c>
      <c r="C247" s="25">
        <v>25</v>
      </c>
    </row>
    <row r="248" hidden="1" customHeight="1" spans="1:3">
      <c r="A248" s="12" t="s">
        <v>76</v>
      </c>
      <c r="B248" s="12" t="s">
        <v>8</v>
      </c>
      <c r="C248" s="12">
        <v>2.15</v>
      </c>
    </row>
    <row r="249" hidden="1" customHeight="1" spans="1:3">
      <c r="A249" s="12" t="s">
        <v>76</v>
      </c>
      <c r="B249" s="12" t="s">
        <v>8</v>
      </c>
      <c r="C249" s="12">
        <v>1.36</v>
      </c>
    </row>
    <row r="250" ht="14.25" hidden="1" customHeight="1" spans="1:3">
      <c r="A250" s="12" t="s">
        <v>76</v>
      </c>
      <c r="B250" s="12" t="s">
        <v>8</v>
      </c>
      <c r="C250" s="12">
        <v>0.88</v>
      </c>
    </row>
    <row r="251" ht="14.25" customHeight="1" spans="1:3">
      <c r="A251" s="12" t="s">
        <v>76</v>
      </c>
      <c r="B251" s="12" t="s">
        <v>7</v>
      </c>
      <c r="C251" s="12">
        <v>7.02</v>
      </c>
    </row>
    <row r="252" ht="14.25" hidden="1" customHeight="1" spans="1:3">
      <c r="A252" s="12" t="s">
        <v>76</v>
      </c>
      <c r="B252" s="12" t="s">
        <v>8</v>
      </c>
      <c r="C252" s="12">
        <v>8.5</v>
      </c>
    </row>
    <row r="253" ht="14.25" hidden="1" customHeight="1" spans="1:3">
      <c r="A253" s="12" t="s">
        <v>69</v>
      </c>
      <c r="B253" s="12" t="s">
        <v>8</v>
      </c>
      <c r="C253" s="12">
        <v>2.97</v>
      </c>
    </row>
    <row r="254" ht="14.25" hidden="1" customHeight="1" spans="1:3">
      <c r="A254" s="12" t="s">
        <v>70</v>
      </c>
      <c r="B254" s="12" t="s">
        <v>8</v>
      </c>
      <c r="C254" s="12">
        <v>1.36</v>
      </c>
    </row>
    <row r="255" ht="14.25" customHeight="1" spans="1:3">
      <c r="A255" s="12" t="s">
        <v>73</v>
      </c>
      <c r="B255" s="12" t="s">
        <v>7</v>
      </c>
      <c r="C255" s="12">
        <v>2.28</v>
      </c>
    </row>
    <row r="256" ht="14.25" customHeight="1" spans="1:3">
      <c r="A256" s="12" t="s">
        <v>71</v>
      </c>
      <c r="B256" s="12" t="s">
        <v>7</v>
      </c>
      <c r="C256" s="12">
        <v>3.89</v>
      </c>
    </row>
    <row r="257" ht="14.25" hidden="1" customHeight="1" spans="1:3">
      <c r="A257" s="12" t="s">
        <v>75</v>
      </c>
      <c r="B257" s="12" t="s">
        <v>8</v>
      </c>
      <c r="C257" s="12">
        <v>6.78</v>
      </c>
    </row>
    <row r="258" ht="14.25" hidden="1" customHeight="1" spans="1:3">
      <c r="A258" s="12" t="s">
        <v>77</v>
      </c>
      <c r="B258" s="12" t="s">
        <v>8</v>
      </c>
      <c r="C258" s="12">
        <v>1</v>
      </c>
    </row>
    <row r="259" ht="14.25" hidden="1" customHeight="1" spans="1:3">
      <c r="A259" s="12" t="s">
        <v>57</v>
      </c>
      <c r="B259" s="12" t="s">
        <v>8</v>
      </c>
      <c r="C259" s="12">
        <v>6.6</v>
      </c>
    </row>
    <row r="260" ht="14.25" hidden="1" customHeight="1" spans="1:3">
      <c r="A260" s="12" t="s">
        <v>57</v>
      </c>
      <c r="B260" s="12" t="s">
        <v>8</v>
      </c>
      <c r="C260" s="12">
        <v>2.41</v>
      </c>
    </row>
    <row r="261" ht="14.25" hidden="1" customHeight="1" spans="1:3">
      <c r="A261" s="26" t="s">
        <v>57</v>
      </c>
      <c r="B261" s="26" t="s">
        <v>8</v>
      </c>
      <c r="C261" s="26">
        <v>2.87</v>
      </c>
    </row>
    <row r="262" ht="14.25" customHeight="1" spans="1:3">
      <c r="A262" s="12" t="s">
        <v>51</v>
      </c>
      <c r="B262" s="12" t="s">
        <v>7</v>
      </c>
      <c r="C262" s="12">
        <v>1.31</v>
      </c>
    </row>
    <row r="263" ht="14.25" hidden="1" customHeight="1" spans="1:3">
      <c r="A263" s="12" t="s">
        <v>51</v>
      </c>
      <c r="B263" s="12" t="s">
        <v>8</v>
      </c>
      <c r="C263" s="12">
        <v>0.94</v>
      </c>
    </row>
    <row r="264" ht="14.25" customHeight="1" spans="1:3">
      <c r="A264" s="12" t="s">
        <v>60</v>
      </c>
      <c r="B264" s="12" t="s">
        <v>7</v>
      </c>
      <c r="C264" s="12">
        <v>1.45</v>
      </c>
    </row>
    <row r="265" ht="14.25" hidden="1" customHeight="1" spans="1:3">
      <c r="A265" s="12" t="s">
        <v>60</v>
      </c>
      <c r="B265" s="12" t="s">
        <v>8</v>
      </c>
      <c r="C265" s="12">
        <v>0.5</v>
      </c>
    </row>
    <row r="266" ht="14.25" customHeight="1" spans="1:3">
      <c r="A266" s="12" t="s">
        <v>61</v>
      </c>
      <c r="B266" s="12" t="s">
        <v>7</v>
      </c>
      <c r="C266" s="12">
        <v>1.15</v>
      </c>
    </row>
    <row r="267" ht="14.25" customHeight="1" spans="1:3">
      <c r="A267" s="12" t="s">
        <v>49</v>
      </c>
      <c r="B267" s="12" t="s">
        <v>7</v>
      </c>
      <c r="C267" s="12">
        <v>1.47</v>
      </c>
    </row>
    <row r="268" ht="14.25" customHeight="1" spans="1:3">
      <c r="A268" s="12" t="s">
        <v>55</v>
      </c>
      <c r="B268" s="12" t="s">
        <v>7</v>
      </c>
      <c r="C268" s="12">
        <v>1.08</v>
      </c>
    </row>
    <row r="269" ht="14.25" hidden="1" customHeight="1" spans="1:3">
      <c r="A269" s="12" t="s">
        <v>65</v>
      </c>
      <c r="B269" s="12" t="s">
        <v>8</v>
      </c>
      <c r="C269" s="12">
        <v>0.99</v>
      </c>
    </row>
    <row r="270" ht="14.25" customHeight="1" spans="1:3">
      <c r="A270" s="12" t="s">
        <v>65</v>
      </c>
      <c r="B270" s="12" t="s">
        <v>7</v>
      </c>
      <c r="C270" s="12">
        <v>0.22</v>
      </c>
    </row>
    <row r="271" ht="14.25" customHeight="1" spans="1:3">
      <c r="A271" s="12" t="s">
        <v>63</v>
      </c>
      <c r="B271" s="12" t="s">
        <v>7</v>
      </c>
      <c r="C271" s="12">
        <v>1</v>
      </c>
    </row>
    <row r="272" ht="14.25" hidden="1" customHeight="1" spans="1:3">
      <c r="A272" s="12" t="s">
        <v>50</v>
      </c>
      <c r="B272" s="12" t="s">
        <v>8</v>
      </c>
      <c r="C272" s="12">
        <v>1.04</v>
      </c>
    </row>
    <row r="273" ht="14.25" customHeight="1" spans="1:3">
      <c r="A273" s="12" t="s">
        <v>50</v>
      </c>
      <c r="B273" s="12" t="s">
        <v>7</v>
      </c>
      <c r="C273" s="12">
        <v>0.59</v>
      </c>
    </row>
    <row r="274" ht="14.25" hidden="1" customHeight="1" spans="1:3">
      <c r="A274" s="12" t="s">
        <v>54</v>
      </c>
      <c r="B274" s="12" t="s">
        <v>8</v>
      </c>
      <c r="C274" s="12">
        <v>4.01</v>
      </c>
    </row>
    <row r="275" ht="14.25" hidden="1" customHeight="1" spans="1:3">
      <c r="A275" s="12" t="s">
        <v>45</v>
      </c>
      <c r="B275" s="12" t="s">
        <v>8</v>
      </c>
      <c r="C275" s="12">
        <v>1</v>
      </c>
    </row>
    <row r="276" ht="14.25" customHeight="1" spans="1:3">
      <c r="A276" s="12" t="s">
        <v>56</v>
      </c>
      <c r="B276" s="12" t="s">
        <v>7</v>
      </c>
      <c r="C276" s="12">
        <v>2.17</v>
      </c>
    </row>
    <row r="277" ht="14.25" customHeight="1" spans="1:3">
      <c r="A277" s="12" t="s">
        <v>66</v>
      </c>
      <c r="B277" s="12" t="s">
        <v>7</v>
      </c>
      <c r="C277" s="12">
        <v>1.86</v>
      </c>
    </row>
    <row r="278" ht="14.25" hidden="1" customHeight="1" spans="1:3">
      <c r="A278" s="12" t="s">
        <v>67</v>
      </c>
      <c r="B278" s="12" t="s">
        <v>8</v>
      </c>
      <c r="C278" s="12">
        <v>1.02</v>
      </c>
    </row>
    <row r="279" ht="14.25" hidden="1" customHeight="1" spans="1:3">
      <c r="A279" s="12" t="s">
        <v>48</v>
      </c>
      <c r="B279" s="12" t="s">
        <v>8</v>
      </c>
      <c r="C279" s="12">
        <v>2</v>
      </c>
    </row>
    <row r="280" ht="14.25" hidden="1" customHeight="1" spans="1:3">
      <c r="A280" s="12" t="s">
        <v>46</v>
      </c>
      <c r="B280" s="12" t="s">
        <v>8</v>
      </c>
      <c r="C280" s="12">
        <v>1.3</v>
      </c>
    </row>
    <row r="281" ht="14.25" hidden="1" customHeight="1" spans="1:3">
      <c r="A281" s="12" t="s">
        <v>58</v>
      </c>
      <c r="B281" s="12" t="s">
        <v>8</v>
      </c>
      <c r="C281" s="12">
        <v>6.22</v>
      </c>
    </row>
    <row r="282" ht="14.25" hidden="1" customHeight="1" spans="1:3">
      <c r="A282" s="12" t="s">
        <v>62</v>
      </c>
      <c r="B282" s="12" t="s">
        <v>8</v>
      </c>
      <c r="C282" s="12">
        <v>1.6</v>
      </c>
    </row>
    <row r="283" ht="14.25" hidden="1" customHeight="1" spans="1:3">
      <c r="A283" s="12" t="s">
        <v>52</v>
      </c>
      <c r="B283" s="12" t="s">
        <v>8</v>
      </c>
      <c r="C283" s="12">
        <v>3.1</v>
      </c>
    </row>
    <row r="284" ht="14.25" hidden="1" customHeight="1" spans="1:3">
      <c r="A284" s="12" t="s">
        <v>68</v>
      </c>
      <c r="B284" s="12" t="s">
        <v>8</v>
      </c>
      <c r="C284" s="12">
        <v>2</v>
      </c>
    </row>
    <row r="285" ht="14.25" hidden="1" customHeight="1" spans="1:3">
      <c r="A285" s="12" t="s">
        <v>47</v>
      </c>
      <c r="B285" s="12" t="s">
        <v>8</v>
      </c>
      <c r="C285" s="12">
        <v>2.32</v>
      </c>
    </row>
    <row r="286" ht="14.25" hidden="1" customHeight="1" spans="1:3">
      <c r="A286" s="12" t="s">
        <v>53</v>
      </c>
      <c r="B286" s="12" t="s">
        <v>8</v>
      </c>
      <c r="C286" s="12">
        <v>2.7</v>
      </c>
    </row>
    <row r="287" ht="14.25" hidden="1" customHeight="1" spans="1:3">
      <c r="A287" s="12" t="s">
        <v>79</v>
      </c>
      <c r="B287" s="12" t="s">
        <v>8</v>
      </c>
      <c r="C287" s="12">
        <v>2.48</v>
      </c>
    </row>
    <row r="288" ht="14.25" hidden="1" customHeight="1" spans="1:3">
      <c r="A288" s="12" t="s">
        <v>79</v>
      </c>
      <c r="B288" s="12" t="s">
        <v>8</v>
      </c>
      <c r="C288" s="12">
        <v>6.4</v>
      </c>
    </row>
    <row r="289" ht="14.25" hidden="1" customHeight="1" spans="1:3">
      <c r="A289" s="12" t="s">
        <v>86</v>
      </c>
      <c r="B289" s="12" t="s">
        <v>8</v>
      </c>
      <c r="C289" s="12">
        <v>1.08</v>
      </c>
    </row>
    <row r="290" ht="14.25" hidden="1" customHeight="1" spans="1:3">
      <c r="A290" s="12" t="s">
        <v>81</v>
      </c>
      <c r="B290" s="12" t="s">
        <v>8</v>
      </c>
      <c r="C290" s="12">
        <v>1.03</v>
      </c>
    </row>
    <row r="291" ht="14.25" hidden="1" customHeight="1" spans="1:3">
      <c r="A291" s="12" t="s">
        <v>82</v>
      </c>
      <c r="B291" s="12" t="s">
        <v>8</v>
      </c>
      <c r="C291" s="12">
        <v>1</v>
      </c>
    </row>
    <row r="292" ht="14.25" hidden="1" customHeight="1" spans="1:3">
      <c r="A292" s="12" t="s">
        <v>83</v>
      </c>
      <c r="B292" s="12" t="s">
        <v>8</v>
      </c>
      <c r="C292" s="12">
        <v>1.06</v>
      </c>
    </row>
    <row r="293" ht="14.25" hidden="1" customHeight="1" spans="1:3">
      <c r="A293" s="12" t="s">
        <v>80</v>
      </c>
      <c r="B293" s="12" t="s">
        <v>8</v>
      </c>
      <c r="C293" s="12">
        <v>1.5</v>
      </c>
    </row>
    <row r="294" ht="14.25" hidden="1" customHeight="1" spans="1:3">
      <c r="A294" s="12" t="s">
        <v>84</v>
      </c>
      <c r="B294" s="12" t="s">
        <v>8</v>
      </c>
      <c r="C294" s="12">
        <v>1.51</v>
      </c>
    </row>
    <row r="295" ht="14.25" hidden="1" customHeight="1" spans="1:3">
      <c r="A295" s="27" t="s">
        <v>85</v>
      </c>
      <c r="B295" s="12" t="s">
        <v>8</v>
      </c>
      <c r="C295" s="27">
        <v>1.32</v>
      </c>
    </row>
    <row r="296" ht="14.25" hidden="1" customHeight="1" spans="1:3">
      <c r="A296" s="12" t="s">
        <v>96</v>
      </c>
      <c r="B296" s="12" t="s">
        <v>8</v>
      </c>
      <c r="C296" s="12">
        <v>3.1</v>
      </c>
    </row>
    <row r="297" ht="14.25" hidden="1" customHeight="1" spans="1:3">
      <c r="A297" s="12" t="s">
        <v>97</v>
      </c>
      <c r="B297" s="12" t="s">
        <v>8</v>
      </c>
      <c r="C297" s="12">
        <v>5.35</v>
      </c>
    </row>
    <row r="298" ht="14.25" hidden="1" customHeight="1" spans="1:3">
      <c r="A298" s="12" t="s">
        <v>124</v>
      </c>
      <c r="B298" s="12" t="s">
        <v>8</v>
      </c>
      <c r="C298" s="12">
        <v>16.31</v>
      </c>
    </row>
    <row r="299" ht="14.25" hidden="1" customHeight="1" spans="1:3">
      <c r="A299" s="12" t="s">
        <v>118</v>
      </c>
      <c r="B299" s="12" t="s">
        <v>8</v>
      </c>
      <c r="C299" s="12">
        <v>9.04</v>
      </c>
    </row>
    <row r="300" ht="14.25" hidden="1" customHeight="1" spans="1:3">
      <c r="A300" s="12" t="s">
        <v>108</v>
      </c>
      <c r="B300" s="12" t="s">
        <v>8</v>
      </c>
      <c r="C300" s="12">
        <v>3.85</v>
      </c>
    </row>
    <row r="301" ht="14.25" hidden="1" customHeight="1" spans="1:3">
      <c r="A301" s="12" t="s">
        <v>120</v>
      </c>
      <c r="B301" s="12" t="s">
        <v>8</v>
      </c>
      <c r="C301" s="12">
        <v>4.07</v>
      </c>
    </row>
    <row r="302" ht="14.25" hidden="1" customHeight="1" spans="1:3">
      <c r="A302" s="12" t="s">
        <v>113</v>
      </c>
      <c r="B302" s="12" t="s">
        <v>8</v>
      </c>
      <c r="C302" s="12">
        <v>5.38</v>
      </c>
    </row>
    <row r="303" ht="14.25" hidden="1" customHeight="1" spans="1:3">
      <c r="A303" s="12" t="s">
        <v>89</v>
      </c>
      <c r="B303" s="12" t="s">
        <v>8</v>
      </c>
      <c r="C303" s="12">
        <v>1.89</v>
      </c>
    </row>
    <row r="304" ht="14.25" hidden="1" customHeight="1" spans="1:3">
      <c r="A304" s="12" t="s">
        <v>119</v>
      </c>
      <c r="B304" s="12" t="s">
        <v>8</v>
      </c>
      <c r="C304" s="12">
        <v>19.19</v>
      </c>
    </row>
    <row r="305" ht="14.25" hidden="1" customHeight="1" spans="1:3">
      <c r="A305" s="12" t="s">
        <v>115</v>
      </c>
      <c r="B305" s="12" t="s">
        <v>8</v>
      </c>
      <c r="C305" s="12">
        <v>5.3</v>
      </c>
    </row>
    <row r="306" ht="14.25" hidden="1" customHeight="1" spans="1:3">
      <c r="A306" s="12" t="s">
        <v>100</v>
      </c>
      <c r="B306" s="12" t="s">
        <v>8</v>
      </c>
      <c r="C306" s="12">
        <v>4.05</v>
      </c>
    </row>
    <row r="307" ht="14.25" hidden="1" customHeight="1" spans="1:3">
      <c r="A307" s="12" t="s">
        <v>77</v>
      </c>
      <c r="B307" s="12" t="s">
        <v>8</v>
      </c>
      <c r="C307" s="12">
        <v>1.2</v>
      </c>
    </row>
    <row r="308" ht="14.25" hidden="1" customHeight="1" spans="1:3">
      <c r="A308" s="12" t="s">
        <v>101</v>
      </c>
      <c r="B308" s="12" t="s">
        <v>8</v>
      </c>
      <c r="C308" s="12">
        <v>3.9</v>
      </c>
    </row>
    <row r="309" ht="14.25" customHeight="1" spans="1:3">
      <c r="A309" s="12" t="s">
        <v>123</v>
      </c>
      <c r="B309" s="12" t="s">
        <v>132</v>
      </c>
      <c r="C309" s="12">
        <v>1</v>
      </c>
    </row>
    <row r="310" ht="14.25" hidden="1" customHeight="1" spans="1:3">
      <c r="A310" s="12" t="s">
        <v>105</v>
      </c>
      <c r="B310" s="12" t="s">
        <v>8</v>
      </c>
      <c r="C310" s="12">
        <v>1.5</v>
      </c>
    </row>
    <row r="311" ht="14.25" hidden="1" customHeight="1" spans="1:3">
      <c r="A311" s="12" t="s">
        <v>102</v>
      </c>
      <c r="B311" s="12" t="s">
        <v>8</v>
      </c>
      <c r="C311" s="12">
        <v>1</v>
      </c>
    </row>
    <row r="312" ht="14.25" hidden="1" customHeight="1" spans="1:3">
      <c r="A312" s="12" t="s">
        <v>125</v>
      </c>
      <c r="B312" s="12" t="s">
        <v>8</v>
      </c>
      <c r="C312" s="12">
        <v>4</v>
      </c>
    </row>
    <row r="313" ht="14.25" hidden="1" customHeight="1" spans="1:3">
      <c r="A313" s="12" t="s">
        <v>109</v>
      </c>
      <c r="B313" s="12" t="s">
        <v>8</v>
      </c>
      <c r="C313" s="12">
        <v>1</v>
      </c>
    </row>
    <row r="314" ht="14.25" hidden="1" customHeight="1" spans="1:3">
      <c r="A314" s="12" t="s">
        <v>116</v>
      </c>
      <c r="B314" s="12" t="s">
        <v>8</v>
      </c>
      <c r="C314" s="12">
        <v>1.3</v>
      </c>
    </row>
    <row r="315" ht="14.25" hidden="1" customHeight="1" spans="1:3">
      <c r="A315" s="28" t="s">
        <v>114</v>
      </c>
      <c r="B315" s="28" t="s">
        <v>8</v>
      </c>
      <c r="C315" s="28">
        <v>2.91</v>
      </c>
    </row>
    <row r="316" ht="14.25" customHeight="1" spans="1:3">
      <c r="A316" s="28" t="s">
        <v>110</v>
      </c>
      <c r="B316" s="28" t="s">
        <v>7</v>
      </c>
      <c r="C316" s="28">
        <v>1.99</v>
      </c>
    </row>
    <row r="317" ht="14.25" hidden="1" customHeight="1" spans="1:3">
      <c r="A317" s="28" t="s">
        <v>104</v>
      </c>
      <c r="B317" s="28" t="s">
        <v>8</v>
      </c>
      <c r="C317" s="28">
        <v>1</v>
      </c>
    </row>
    <row r="318" ht="14.25" hidden="1" customHeight="1" spans="1:3">
      <c r="A318" s="28" t="s">
        <v>121</v>
      </c>
      <c r="B318" s="28" t="s">
        <v>8</v>
      </c>
      <c r="C318" s="28">
        <v>1.96</v>
      </c>
    </row>
    <row r="319" ht="14.25" customHeight="1" spans="1:3">
      <c r="A319" s="28" t="s">
        <v>87</v>
      </c>
      <c r="B319" s="28" t="s">
        <v>7</v>
      </c>
      <c r="C319" s="28">
        <v>1.58</v>
      </c>
    </row>
    <row r="320" ht="14.25" hidden="1" customHeight="1" spans="1:3">
      <c r="A320" s="28" t="s">
        <v>107</v>
      </c>
      <c r="B320" s="28" t="s">
        <v>8</v>
      </c>
      <c r="C320" s="28">
        <v>1.99</v>
      </c>
    </row>
    <row r="321" ht="14.25" hidden="1" customHeight="1" spans="1:3">
      <c r="A321" s="28" t="s">
        <v>112</v>
      </c>
      <c r="B321" s="28" t="s">
        <v>8</v>
      </c>
      <c r="C321" s="28">
        <v>1.41</v>
      </c>
    </row>
    <row r="322" ht="14.25" customHeight="1" spans="1:3">
      <c r="A322" s="28" t="s">
        <v>113</v>
      </c>
      <c r="B322" s="28" t="s">
        <v>7</v>
      </c>
      <c r="C322" s="28">
        <v>4.05</v>
      </c>
    </row>
    <row r="323" ht="14.25" hidden="1" customHeight="1" spans="1:3">
      <c r="A323" s="28" t="s">
        <v>91</v>
      </c>
      <c r="B323" s="28" t="s">
        <v>8</v>
      </c>
      <c r="C323" s="28">
        <v>1</v>
      </c>
    </row>
    <row r="324" ht="14.25" hidden="1" customHeight="1" spans="1:3">
      <c r="A324" s="12" t="s">
        <v>92</v>
      </c>
      <c r="B324" s="12" t="s">
        <v>8</v>
      </c>
      <c r="C324" s="12">
        <v>1.8</v>
      </c>
    </row>
    <row r="325" ht="14.25" customHeight="1" spans="1:3">
      <c r="A325" s="12" t="s">
        <v>111</v>
      </c>
      <c r="B325" s="12" t="s">
        <v>7</v>
      </c>
      <c r="C325" s="12">
        <v>1</v>
      </c>
    </row>
    <row r="326" ht="14.25" hidden="1" customHeight="1" spans="1:3">
      <c r="A326" s="12" t="s">
        <v>93</v>
      </c>
      <c r="B326" s="12" t="s">
        <v>8</v>
      </c>
      <c r="C326" s="12">
        <v>1.46</v>
      </c>
    </row>
    <row r="327" ht="14.25" customHeight="1" spans="1:3">
      <c r="A327" s="12" t="s">
        <v>106</v>
      </c>
      <c r="B327" s="12" t="s">
        <v>7</v>
      </c>
      <c r="C327" s="12">
        <v>1.66</v>
      </c>
    </row>
    <row r="328" ht="14.25" hidden="1" customHeight="1" spans="1:3">
      <c r="A328" s="12" t="s">
        <v>98</v>
      </c>
      <c r="B328" s="12" t="s">
        <v>8</v>
      </c>
      <c r="C328" s="12">
        <v>1</v>
      </c>
    </row>
    <row r="329" ht="14.25" hidden="1" customHeight="1" spans="1:3">
      <c r="A329" s="12" t="s">
        <v>95</v>
      </c>
      <c r="B329" s="12" t="s">
        <v>8</v>
      </c>
      <c r="C329" s="12">
        <v>1.6</v>
      </c>
    </row>
    <row r="330" ht="14.25" customHeight="1" spans="1:3">
      <c r="A330" s="12" t="s">
        <v>88</v>
      </c>
      <c r="B330" s="12" t="s">
        <v>7</v>
      </c>
      <c r="C330" s="12">
        <v>1.1</v>
      </c>
    </row>
    <row r="331" ht="14.25" hidden="1" customHeight="1" spans="1:3">
      <c r="A331" s="12" t="s">
        <v>94</v>
      </c>
      <c r="B331" s="12" t="s">
        <v>8</v>
      </c>
      <c r="C331" s="12">
        <v>1.8</v>
      </c>
    </row>
    <row r="332" ht="14.25" hidden="1" customHeight="1" spans="1:3">
      <c r="A332" s="12" t="s">
        <v>99</v>
      </c>
      <c r="B332" s="12" t="s">
        <v>8</v>
      </c>
      <c r="C332" s="12">
        <v>1.1</v>
      </c>
    </row>
    <row r="333" ht="14.25" hidden="1" customHeight="1" spans="1:3">
      <c r="A333" s="12" t="s">
        <v>90</v>
      </c>
      <c r="B333" s="12" t="s">
        <v>8</v>
      </c>
      <c r="C333" s="12">
        <v>1</v>
      </c>
    </row>
    <row r="334" ht="14.25" hidden="1" customHeight="1" spans="1:3">
      <c r="A334" s="28" t="s">
        <v>103</v>
      </c>
      <c r="B334" s="28" t="s">
        <v>8</v>
      </c>
      <c r="C334" s="28">
        <v>1</v>
      </c>
    </row>
    <row r="335" ht="14.25" hidden="1" customHeight="1" spans="1:3">
      <c r="A335" s="28" t="s">
        <v>126</v>
      </c>
      <c r="B335" s="28" t="s">
        <v>8</v>
      </c>
      <c r="C335" s="28">
        <v>17.2</v>
      </c>
    </row>
    <row r="336" ht="14.25" customHeight="1" spans="1:3">
      <c r="A336" s="12" t="s">
        <v>72</v>
      </c>
      <c r="B336" s="12" t="s">
        <v>7</v>
      </c>
      <c r="C336" s="12">
        <v>8.3</v>
      </c>
    </row>
    <row r="337" ht="14.25" hidden="1" customHeight="1" spans="1:3">
      <c r="A337" s="28" t="s">
        <v>64</v>
      </c>
      <c r="B337" s="28" t="s">
        <v>8</v>
      </c>
      <c r="C337" s="28">
        <v>1.37</v>
      </c>
    </row>
    <row r="338" ht="14.25" customHeight="1" spans="1:3">
      <c r="A338" s="28" t="s">
        <v>74</v>
      </c>
      <c r="B338" s="28" t="s">
        <v>7</v>
      </c>
      <c r="C338" s="28">
        <v>10.3</v>
      </c>
    </row>
    <row r="339" ht="14.25" hidden="1" customHeight="1" spans="1:3">
      <c r="A339" s="28" t="s">
        <v>122</v>
      </c>
      <c r="B339" s="28" t="s">
        <v>8</v>
      </c>
      <c r="C339" s="28">
        <v>2</v>
      </c>
    </row>
    <row r="340" ht="14.25" hidden="1" customHeight="1" spans="1:3">
      <c r="A340" s="28" t="s">
        <v>59</v>
      </c>
      <c r="B340" s="28" t="s">
        <v>8</v>
      </c>
      <c r="C340" s="28">
        <v>0.5</v>
      </c>
    </row>
    <row r="341" ht="14.25" customHeight="1" spans="1:3">
      <c r="A341" s="28" t="s">
        <v>59</v>
      </c>
      <c r="B341" s="28" t="s">
        <v>7</v>
      </c>
      <c r="C341" s="28">
        <v>0.52</v>
      </c>
    </row>
    <row r="342" ht="14.25" hidden="1" customHeight="1" spans="1:3">
      <c r="A342" s="28"/>
      <c r="B342" s="29"/>
      <c r="C342" s="29">
        <v>2189.45</v>
      </c>
    </row>
  </sheetData>
  <autoFilter xmlns:etc="http://www.wps.cn/officeDocument/2017/etCustomData" ref="A1:C342" etc:filterBottomFollowUsedRange="0">
    <filterColumn colId="1">
      <filters>
        <filter val="种芋"/>
      </filters>
    </filterColumn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2"/>
  <sheetViews>
    <sheetView topLeftCell="A23" workbookViewId="0">
      <selection activeCell="B2" sqref="B2:B82"/>
    </sheetView>
  </sheetViews>
  <sheetFormatPr defaultColWidth="25.125" defaultRowHeight="20.25" outlineLevelCol="3"/>
  <cols>
    <col min="1" max="1" width="65.5" style="8" customWidth="1"/>
    <col min="2" max="2" width="45.75" style="8" customWidth="1"/>
    <col min="3" max="16384" width="25.125" style="8" customWidth="1"/>
  </cols>
  <sheetData>
    <row r="1" spans="1:4">
      <c r="C1" s="8" t="s">
        <v>7</v>
      </c>
    </row>
    <row r="2" spans="1:4">
      <c r="A2" s="9" t="s">
        <v>133</v>
      </c>
      <c r="B2" s="9" t="str">
        <f>LEFT(A2,LEN(A2)-2)</f>
        <v>乐山鑫亚晟农业发展有限责任公司 </v>
      </c>
      <c r="C2" s="8">
        <f>VLOOKUP(A2,Sheet9!$1:$1048576,2,1)</f>
        <v>8.3</v>
      </c>
      <c r="D2" s="8">
        <v>37.79</v>
      </c>
    </row>
    <row r="3" spans="1:4">
      <c r="A3" s="9" t="s">
        <v>134</v>
      </c>
      <c r="B3" s="9" t="str">
        <f t="shared" ref="B3:B34" si="0">LEFT(A3,LEN(A3)-2)</f>
        <v>沐川县宏杨魔芋种植专业合作社 </v>
      </c>
      <c r="C3" s="8">
        <f>VLOOKUP(A3,Sheet9!$1:$1048576,2,1)</f>
        <v>10.3</v>
      </c>
      <c r="D3" s="8">
        <v>58.35</v>
      </c>
    </row>
    <row r="4" spans="1:4">
      <c r="A4" s="9" t="s">
        <v>135</v>
      </c>
      <c r="B4" s="9" t="str">
        <f t="shared" si="0"/>
        <v>沐川西大魔芋生物科技有限公司 </v>
      </c>
      <c r="C4" s="8">
        <f>VLOOKUP(A4,Sheet9!$1:$1048576,2,1)</f>
        <v>10.3</v>
      </c>
      <c r="D4" s="8">
        <v>18.35</v>
      </c>
    </row>
    <row r="5" spans="1:4">
      <c r="A5" s="9" t="s">
        <v>136</v>
      </c>
      <c r="B5" s="9" t="str">
        <f t="shared" si="0"/>
        <v>乐山随芋而安劳务服务有限公司 </v>
      </c>
      <c r="C5" s="8">
        <f>VLOOKUP(A5,Sheet9!$1:$1048576,2,1)</f>
        <v>8.3</v>
      </c>
      <c r="D5" s="8">
        <v>42.55</v>
      </c>
    </row>
    <row r="6" spans="1:4">
      <c r="A6" s="9" t="s">
        <v>137</v>
      </c>
      <c r="B6" s="9" t="str">
        <f t="shared" si="0"/>
        <v>沐川县潘飞种植场 </v>
      </c>
      <c r="C6" s="8">
        <f>VLOOKUP(A6,Sheet9!$1:$1048576,2,1)</f>
        <v>10.3</v>
      </c>
      <c r="D6" s="8">
        <v>105</v>
      </c>
    </row>
    <row r="7" spans="1:4">
      <c r="A7" s="9" t="s">
        <v>138</v>
      </c>
      <c r="B7" s="9" t="str">
        <f t="shared" si="0"/>
        <v>沐川县泉涌农场 </v>
      </c>
      <c r="C7" s="8">
        <f>VLOOKUP(A7,Sheet9!$1:$1048576,2,1)</f>
        <v>10.3</v>
      </c>
      <c r="D7" s="8">
        <v>81.08</v>
      </c>
    </row>
    <row r="8" spans="1:4">
      <c r="A8" s="9" t="s">
        <v>139</v>
      </c>
      <c r="B8" s="9" t="str">
        <f t="shared" si="0"/>
        <v>乐芋家庭农场 </v>
      </c>
      <c r="C8" s="8">
        <f>VLOOKUP(A8,Sheet9!$1:$1048576,2,1)</f>
        <v>8.3</v>
      </c>
      <c r="D8" s="8">
        <v>10.9</v>
      </c>
    </row>
    <row r="9" spans="1:4">
      <c r="A9" s="9" t="s">
        <v>140</v>
      </c>
      <c r="B9" s="9" t="str">
        <f t="shared" si="0"/>
        <v>沐川县禾立家庭农场 </v>
      </c>
      <c r="C9" s="8">
        <f>VLOOKUP(A9,Sheet9!$1:$1048576,2,1)</f>
        <v>10.3</v>
      </c>
      <c r="D9" s="8">
        <v>50.2</v>
      </c>
    </row>
    <row r="10" spans="1:4">
      <c r="A10" s="9" t="s">
        <v>141</v>
      </c>
      <c r="B10" s="9" t="str">
        <f t="shared" si="0"/>
        <v>沐川县阿文家庭农场 </v>
      </c>
      <c r="C10" s="8">
        <f>VLOOKUP(A10,Sheet9!$1:$1048576,2,1)</f>
        <v>10.3</v>
      </c>
      <c r="D10" s="8">
        <v>222.89</v>
      </c>
    </row>
    <row r="11" spans="1:4">
      <c r="A11" s="9" t="s">
        <v>142</v>
      </c>
      <c r="B11" s="9" t="str">
        <f t="shared" si="0"/>
        <v>沐川县蜀禾魔芋种植专业合作社 </v>
      </c>
      <c r="C11" s="8">
        <f>VLOOKUP(A11,Sheet9!$1:$1048576,2,1)</f>
        <v>10.3</v>
      </c>
      <c r="D11" s="8">
        <v>84.43</v>
      </c>
    </row>
    <row r="12" spans="1:4">
      <c r="A12" s="9" t="s">
        <v>143</v>
      </c>
      <c r="B12" s="9" t="str">
        <f t="shared" si="0"/>
        <v>沐川县宏升魔芋种植专业合作社 </v>
      </c>
      <c r="C12" s="8">
        <f>VLOOKUP(A12,Sheet9!$1:$1048576,2,1)</f>
        <v>10.3</v>
      </c>
      <c r="D12" s="8">
        <v>171.1</v>
      </c>
    </row>
    <row r="13" spans="1:4">
      <c r="A13" s="9" t="s">
        <v>144</v>
      </c>
      <c r="B13" s="9" t="str">
        <f t="shared" si="0"/>
        <v>沐川县铭德种养殖场 </v>
      </c>
      <c r="C13" s="8">
        <f>VLOOKUP(A13,Sheet9!$1:$1048576,2,1)</f>
        <v>10.3</v>
      </c>
      <c r="D13" s="8">
        <v>164.85</v>
      </c>
    </row>
    <row r="14" spans="1:4">
      <c r="A14" s="9" t="s">
        <v>145</v>
      </c>
      <c r="B14" s="9" t="str">
        <f t="shared" si="0"/>
        <v>沐川县根尚家庭农场 </v>
      </c>
      <c r="C14" s="8">
        <f>VLOOKUP(A14,Sheet9!$1:$1048576,2,1)</f>
        <v>10.3</v>
      </c>
      <c r="D14" s="8">
        <v>117.61</v>
      </c>
    </row>
    <row r="15" spans="1:4">
      <c r="A15" s="9" t="s">
        <v>146</v>
      </c>
      <c r="B15" s="9" t="str">
        <f t="shared" si="0"/>
        <v>沐川县鑫旺达魔芋种植专业合作社 </v>
      </c>
      <c r="C15" s="8">
        <f>VLOOKUP(A15,Sheet9!$1:$1048576,2,1)</f>
        <v>10.3</v>
      </c>
      <c r="D15" s="8">
        <v>91.74</v>
      </c>
    </row>
    <row r="16" spans="1:4">
      <c r="A16" s="9" t="s">
        <v>147</v>
      </c>
      <c r="B16" s="9" t="str">
        <f t="shared" si="0"/>
        <v>沐川县农耕魔芋种植专业合作社 </v>
      </c>
      <c r="C16" s="8">
        <f>VLOOKUP(A16,Sheet9!$1:$1048576,2,1)</f>
        <v>10.3</v>
      </c>
      <c r="D16" s="8">
        <v>102.36</v>
      </c>
    </row>
    <row r="17" spans="1:4">
      <c r="A17" s="9" t="s">
        <v>148</v>
      </c>
      <c r="B17" s="9" t="str">
        <f t="shared" si="0"/>
        <v>沐川县鸿泰魔芋种植专业合作社 </v>
      </c>
      <c r="C17" s="8">
        <f>VLOOKUP(A17,Sheet9!$1:$1048576,2,1)</f>
        <v>10.3</v>
      </c>
      <c r="D17" s="8">
        <v>43</v>
      </c>
    </row>
    <row r="18" spans="1:4">
      <c r="A18" s="9" t="s">
        <v>149</v>
      </c>
      <c r="B18" s="9" t="str">
        <f t="shared" si="0"/>
        <v>王明才 </v>
      </c>
      <c r="C18" s="8">
        <f>VLOOKUP(A18,Sheet9!$1:$1048576,2,1)</f>
        <v>10.3</v>
      </c>
      <c r="D18" s="8">
        <v>12.89</v>
      </c>
    </row>
    <row r="19" spans="1:4">
      <c r="A19" s="9" t="s">
        <v>150</v>
      </c>
      <c r="B19" s="9" t="str">
        <f t="shared" si="0"/>
        <v>陈贵平 </v>
      </c>
      <c r="C19" s="8">
        <v>0</v>
      </c>
      <c r="D19" s="8">
        <v>2.97</v>
      </c>
    </row>
    <row r="20" spans="1:4">
      <c r="A20" s="9" t="s">
        <v>151</v>
      </c>
      <c r="B20" s="9" t="str">
        <f t="shared" si="0"/>
        <v>陈辉亮 </v>
      </c>
      <c r="C20" s="8">
        <v>0</v>
      </c>
      <c r="D20" s="8">
        <v>1.36</v>
      </c>
    </row>
    <row r="21" spans="1:4">
      <c r="A21" s="9" t="s">
        <v>152</v>
      </c>
      <c r="B21" s="9" t="str">
        <f t="shared" si="0"/>
        <v>牟玉明 </v>
      </c>
      <c r="C21" s="8">
        <f>VLOOKUP(A21,Sheet9!$1:$1048576,2,1)</f>
        <v>10.3</v>
      </c>
      <c r="D21" s="8">
        <v>6.78</v>
      </c>
    </row>
    <row r="22" spans="1:4">
      <c r="A22" s="9" t="s">
        <v>153</v>
      </c>
      <c r="B22" s="9" t="str">
        <f t="shared" si="0"/>
        <v>王勇 </v>
      </c>
      <c r="C22" s="8">
        <f>VLOOKUP(A22,Sheet9!$1:$1048576,2,1)</f>
        <v>0.52</v>
      </c>
      <c r="D22" s="8">
        <v>1</v>
      </c>
    </row>
    <row r="23" spans="1:4">
      <c r="A23" s="9" t="s">
        <v>154</v>
      </c>
      <c r="B23" s="9" t="str">
        <f t="shared" si="0"/>
        <v>刘兴全 </v>
      </c>
      <c r="C23" s="8">
        <f>VLOOKUP(A23,Sheet9!$1:$1048576,2,1)</f>
        <v>10.3</v>
      </c>
      <c r="D23" s="8">
        <v>11.88</v>
      </c>
    </row>
    <row r="24" spans="1:4">
      <c r="A24" s="9" t="s">
        <v>155</v>
      </c>
      <c r="B24" s="9" t="str">
        <f t="shared" si="0"/>
        <v>兰吉林 </v>
      </c>
      <c r="C24" s="8">
        <f>VLOOKUP(A24,Sheet9!$1:$1048576,2,1)</f>
        <v>8.3</v>
      </c>
      <c r="D24" s="8">
        <v>0.94</v>
      </c>
    </row>
    <row r="25" spans="1:4">
      <c r="A25" s="9" t="s">
        <v>156</v>
      </c>
      <c r="B25" s="9" t="str">
        <f t="shared" si="0"/>
        <v>王显林 </v>
      </c>
      <c r="C25" s="8">
        <f>VLOOKUP(A25,Sheet9!$1:$1048576,2,1)</f>
        <v>0.52</v>
      </c>
      <c r="D25" s="8">
        <v>0.5</v>
      </c>
    </row>
    <row r="26" spans="1:4">
      <c r="A26" s="9" t="s">
        <v>157</v>
      </c>
      <c r="B26" s="9" t="str">
        <f t="shared" si="0"/>
        <v>杨定双 </v>
      </c>
      <c r="C26" s="8">
        <f>VLOOKUP(A26,Sheet9!$1:$1048576,2,1)</f>
        <v>0.52</v>
      </c>
      <c r="D26" s="8">
        <v>0.99</v>
      </c>
    </row>
    <row r="27" spans="1:4">
      <c r="A27" s="9" t="s">
        <v>158</v>
      </c>
      <c r="B27" s="9" t="str">
        <f t="shared" si="0"/>
        <v>古成军 </v>
      </c>
      <c r="C27" s="8">
        <f>VLOOKUP(A27,Sheet9!$1:$1048576,2,1)</f>
        <v>8.3</v>
      </c>
      <c r="D27" s="8">
        <v>1.04</v>
      </c>
    </row>
    <row r="28" spans="1:4">
      <c r="A28" s="9" t="s">
        <v>159</v>
      </c>
      <c r="B28" s="9" t="str">
        <f t="shared" si="0"/>
        <v>廖朝兴 </v>
      </c>
      <c r="C28" s="8">
        <f>VLOOKUP(A28,Sheet9!$1:$1048576,2,1)</f>
        <v>10.3</v>
      </c>
      <c r="D28" s="8">
        <v>4.01</v>
      </c>
    </row>
    <row r="29" spans="1:4">
      <c r="A29" s="9" t="s">
        <v>160</v>
      </c>
      <c r="B29" s="9" t="str">
        <f t="shared" si="0"/>
        <v>邓昌奎 </v>
      </c>
      <c r="C29" s="8">
        <v>0</v>
      </c>
      <c r="D29" s="8">
        <v>1</v>
      </c>
    </row>
    <row r="30" spans="1:4">
      <c r="A30" s="9" t="s">
        <v>161</v>
      </c>
      <c r="B30" s="9" t="str">
        <f t="shared" si="0"/>
        <v>张加兴 </v>
      </c>
      <c r="C30" s="8">
        <f>VLOOKUP(A30,Sheet9!$1:$1048576,2,1)</f>
        <v>0.52</v>
      </c>
      <c r="D30" s="8">
        <v>1.02</v>
      </c>
    </row>
    <row r="31" spans="1:4">
      <c r="A31" s="9" t="s">
        <v>162</v>
      </c>
      <c r="B31" s="9" t="str">
        <f t="shared" si="0"/>
        <v>邓仕雄 </v>
      </c>
      <c r="C31" s="8">
        <f>VLOOKUP(A31,Sheet9!$1:$1048576,2,1)</f>
        <v>8.3</v>
      </c>
      <c r="D31" s="8">
        <v>2</v>
      </c>
    </row>
    <row r="32" spans="1:4">
      <c r="A32" s="9" t="s">
        <v>163</v>
      </c>
      <c r="B32" s="9" t="str">
        <f t="shared" si="0"/>
        <v>邓仕和 </v>
      </c>
      <c r="C32" s="8">
        <f>VLOOKUP(A32,Sheet9!$1:$1048576,2,1)</f>
        <v>8.3</v>
      </c>
      <c r="D32" s="8">
        <v>1.3</v>
      </c>
    </row>
    <row r="33" spans="1:4">
      <c r="A33" s="9" t="s">
        <v>164</v>
      </c>
      <c r="B33" s="9" t="str">
        <f t="shared" si="0"/>
        <v>汤富奎 </v>
      </c>
      <c r="C33" s="8">
        <f>VLOOKUP(A33,Sheet9!$1:$1048576,2,1)</f>
        <v>10.3</v>
      </c>
      <c r="D33" s="8">
        <v>6.22</v>
      </c>
    </row>
    <row r="34" spans="1:4">
      <c r="A34" s="9" t="s">
        <v>165</v>
      </c>
      <c r="B34" s="9" t="str">
        <f t="shared" si="0"/>
        <v>王显勇 </v>
      </c>
      <c r="C34" s="8">
        <f>VLOOKUP(A34,Sheet9!$1:$1048576,2,1)</f>
        <v>0.52</v>
      </c>
      <c r="D34" s="8">
        <v>1.6</v>
      </c>
    </row>
    <row r="35" spans="1:4">
      <c r="A35" s="9" t="s">
        <v>166</v>
      </c>
      <c r="B35" s="9" t="str">
        <f t="shared" ref="B35:B66" si="1">LEFT(A35,LEN(A35)-2)</f>
        <v>李代容 </v>
      </c>
      <c r="C35" s="8">
        <f>VLOOKUP(A35,Sheet9!$1:$1048576,2,1)</f>
        <v>8.3</v>
      </c>
      <c r="D35" s="8">
        <v>3.1</v>
      </c>
    </row>
    <row r="36" spans="1:4">
      <c r="A36" s="9" t="s">
        <v>167</v>
      </c>
      <c r="B36" s="9" t="str">
        <f t="shared" si="1"/>
        <v>周仕琼 </v>
      </c>
      <c r="C36" s="8">
        <f>VLOOKUP(A36,Sheet9!$1:$1048576,2,1)</f>
        <v>0.52</v>
      </c>
      <c r="D36" s="8">
        <v>2</v>
      </c>
    </row>
    <row r="37" spans="1:4">
      <c r="A37" s="9" t="s">
        <v>168</v>
      </c>
      <c r="B37" s="9" t="str">
        <f t="shared" si="1"/>
        <v>邓仕奇 </v>
      </c>
      <c r="C37" s="8">
        <f>VLOOKUP(A37,Sheet9!$1:$1048576,2,1)</f>
        <v>8.3</v>
      </c>
      <c r="D37" s="8">
        <v>2.32</v>
      </c>
    </row>
    <row r="38" spans="1:4">
      <c r="A38" s="9" t="s">
        <v>169</v>
      </c>
      <c r="B38" s="9" t="str">
        <f t="shared" si="1"/>
        <v>李光军 </v>
      </c>
      <c r="C38" s="8">
        <f>VLOOKUP(A38,Sheet9!$1:$1048576,2,1)</f>
        <v>8.3</v>
      </c>
      <c r="D38" s="8">
        <v>2.7</v>
      </c>
    </row>
    <row r="39" spans="1:4">
      <c r="A39" s="9" t="s">
        <v>170</v>
      </c>
      <c r="B39" s="9" t="str">
        <f t="shared" si="1"/>
        <v>胡理贵 </v>
      </c>
      <c r="C39" s="8">
        <f>VLOOKUP(A39,Sheet9!$1:$1048576,2,1)</f>
        <v>8.3</v>
      </c>
      <c r="D39" s="8">
        <v>8.88</v>
      </c>
    </row>
    <row r="40" spans="1:4">
      <c r="A40" s="9" t="s">
        <v>171</v>
      </c>
      <c r="B40" s="9" t="str">
        <f t="shared" si="1"/>
        <v>张光成 </v>
      </c>
      <c r="C40" s="8">
        <f>VLOOKUP(A40,Sheet9!$1:$1048576,2,1)</f>
        <v>0.52</v>
      </c>
      <c r="D40" s="8">
        <v>1.08</v>
      </c>
    </row>
    <row r="41" spans="1:4">
      <c r="A41" s="9" t="s">
        <v>172</v>
      </c>
      <c r="B41" s="9" t="str">
        <f t="shared" si="1"/>
        <v>王自高 </v>
      </c>
      <c r="C41" s="8">
        <f>VLOOKUP(A41,Sheet9!$1:$1048576,2,1)</f>
        <v>0.52</v>
      </c>
      <c r="D41" s="8">
        <v>1.03</v>
      </c>
    </row>
    <row r="42" spans="1:4">
      <c r="A42" s="9" t="s">
        <v>173</v>
      </c>
      <c r="B42" s="9" t="str">
        <f t="shared" si="1"/>
        <v>文永高 </v>
      </c>
      <c r="C42" s="8">
        <f>VLOOKUP(A42,Sheet9!$1:$1048576,2,1)</f>
        <v>0.52</v>
      </c>
      <c r="D42" s="8">
        <v>1</v>
      </c>
    </row>
    <row r="43" spans="1:4">
      <c r="A43" s="9" t="s">
        <v>174</v>
      </c>
      <c r="B43" s="9" t="str">
        <f t="shared" si="1"/>
        <v>文永忠 </v>
      </c>
      <c r="C43" s="8">
        <f>VLOOKUP(A43,Sheet9!$1:$1048576,2,1)</f>
        <v>0.52</v>
      </c>
      <c r="D43" s="8">
        <v>1.06</v>
      </c>
    </row>
    <row r="44" spans="1:4">
      <c r="A44" s="9" t="s">
        <v>175</v>
      </c>
      <c r="B44" s="9" t="str">
        <f t="shared" si="1"/>
        <v>王治洪 </v>
      </c>
      <c r="C44" s="8">
        <f>VLOOKUP(A44,Sheet9!$1:$1048576,2,1)</f>
        <v>0.52</v>
      </c>
      <c r="D44" s="8">
        <v>1.5</v>
      </c>
    </row>
    <row r="45" spans="1:4">
      <c r="A45" s="9" t="s">
        <v>176</v>
      </c>
      <c r="B45" s="9" t="str">
        <f t="shared" si="1"/>
        <v>闫涛 </v>
      </c>
      <c r="C45" s="8">
        <f>VLOOKUP(A45,Sheet9!$1:$1048576,2,1)</f>
        <v>0.52</v>
      </c>
      <c r="D45" s="8">
        <v>1.51</v>
      </c>
    </row>
    <row r="46" spans="1:4">
      <c r="A46" s="9" t="s">
        <v>177</v>
      </c>
      <c r="B46" s="9" t="str">
        <f t="shared" si="1"/>
        <v>杨维银 </v>
      </c>
      <c r="C46" s="8">
        <f>VLOOKUP(A46,Sheet9!$1:$1048576,2,1)</f>
        <v>0.52</v>
      </c>
      <c r="D46" s="8">
        <v>1.32</v>
      </c>
    </row>
    <row r="47" spans="1:4">
      <c r="A47" s="9" t="s">
        <v>178</v>
      </c>
      <c r="B47" s="9" t="str">
        <f t="shared" si="1"/>
        <v>刘平 </v>
      </c>
      <c r="C47" s="8">
        <f>VLOOKUP(A47,Sheet9!$1:$1048576,2,1)</f>
        <v>10.3</v>
      </c>
      <c r="D47" s="8">
        <v>3.1</v>
      </c>
    </row>
    <row r="48" spans="1:4">
      <c r="A48" s="9" t="s">
        <v>179</v>
      </c>
      <c r="B48" s="9" t="str">
        <f t="shared" si="1"/>
        <v>刘松明 </v>
      </c>
      <c r="C48" s="8">
        <f>VLOOKUP(A48,Sheet9!$1:$1048576,2,1)</f>
        <v>10.3</v>
      </c>
      <c r="D48" s="8">
        <v>5.35</v>
      </c>
    </row>
    <row r="49" spans="1:4">
      <c r="A49" s="9" t="s">
        <v>180</v>
      </c>
      <c r="B49" s="9" t="str">
        <f t="shared" si="1"/>
        <v>赵成明 </v>
      </c>
      <c r="C49" s="8">
        <f>VLOOKUP(A49,Sheet9!$1:$1048576,2,1)</f>
        <v>0.52</v>
      </c>
      <c r="D49" s="8">
        <v>16.31</v>
      </c>
    </row>
    <row r="50" spans="1:4">
      <c r="A50" s="9" t="s">
        <v>181</v>
      </c>
      <c r="B50" s="9" t="str">
        <f t="shared" si="1"/>
        <v>王尊林 </v>
      </c>
      <c r="C50" s="8">
        <f>VLOOKUP(A50,Sheet9!$1:$1048576,2,1)</f>
        <v>0.52</v>
      </c>
      <c r="D50" s="8">
        <v>9.04</v>
      </c>
    </row>
    <row r="51" spans="1:4">
      <c r="A51" s="9" t="s">
        <v>182</v>
      </c>
      <c r="B51" s="9" t="str">
        <f t="shared" si="1"/>
        <v>谭益志 </v>
      </c>
      <c r="C51" s="8">
        <f>VLOOKUP(A51,Sheet9!$1:$1048576,2,1)</f>
        <v>10.3</v>
      </c>
      <c r="D51" s="8">
        <v>3.85</v>
      </c>
    </row>
    <row r="52" spans="1:4">
      <c r="A52" s="9" t="s">
        <v>183</v>
      </c>
      <c r="B52" s="9" t="str">
        <f t="shared" si="1"/>
        <v>杨定斌 </v>
      </c>
      <c r="C52" s="8">
        <f>VLOOKUP(A52,Sheet9!$1:$1048576,2,1)</f>
        <v>0.52</v>
      </c>
      <c r="D52" s="8">
        <v>4.07</v>
      </c>
    </row>
    <row r="53" spans="1:4">
      <c r="A53" s="9" t="s">
        <v>184</v>
      </c>
      <c r="B53" s="9" t="str">
        <f t="shared" si="1"/>
        <v>王先庭 </v>
      </c>
      <c r="C53" s="8">
        <f>VLOOKUP(A53,Sheet9!$1:$1048576,2,1)</f>
        <v>0.52</v>
      </c>
      <c r="D53" s="8">
        <v>5.38</v>
      </c>
    </row>
    <row r="54" spans="1:4">
      <c r="A54" s="9" t="s">
        <v>185</v>
      </c>
      <c r="B54" s="9" t="str">
        <f t="shared" si="1"/>
        <v>黄定盆 </v>
      </c>
      <c r="C54" s="8">
        <f>VLOOKUP(A54,Sheet9!$1:$1048576,2,1)</f>
        <v>8.3</v>
      </c>
      <c r="D54" s="8">
        <v>1.89</v>
      </c>
    </row>
    <row r="55" spans="1:4">
      <c r="A55" s="9" t="s">
        <v>186</v>
      </c>
      <c r="B55" s="9" t="str">
        <f t="shared" si="1"/>
        <v>王尊六 </v>
      </c>
      <c r="C55" s="8">
        <f>VLOOKUP(A55,Sheet9!$1:$1048576,2,1)</f>
        <v>0.52</v>
      </c>
      <c r="D55" s="8">
        <v>19.19</v>
      </c>
    </row>
    <row r="56" spans="1:4">
      <c r="A56" s="9" t="s">
        <v>187</v>
      </c>
      <c r="B56" s="9" t="str">
        <f t="shared" si="1"/>
        <v>王秀琼 </v>
      </c>
      <c r="C56" s="8">
        <f>VLOOKUP(A56,Sheet9!$1:$1048576,2,1)</f>
        <v>0.52</v>
      </c>
      <c r="D56" s="8">
        <v>5.3</v>
      </c>
    </row>
    <row r="57" spans="1:4">
      <c r="A57" s="9" t="s">
        <v>188</v>
      </c>
      <c r="B57" s="9" t="str">
        <f t="shared" si="1"/>
        <v>柳连友 </v>
      </c>
      <c r="C57" s="8">
        <f>VLOOKUP(A57,Sheet9!$1:$1048576,2,1)</f>
        <v>10.3</v>
      </c>
      <c r="D57" s="8">
        <v>4.05</v>
      </c>
    </row>
    <row r="58" spans="1:4">
      <c r="A58" s="9" t="s">
        <v>153</v>
      </c>
      <c r="B58" s="9" t="str">
        <f t="shared" si="1"/>
        <v>王勇 </v>
      </c>
      <c r="C58" s="8">
        <f>VLOOKUP(A58,Sheet9!$1:$1048576,2,1)</f>
        <v>0.52</v>
      </c>
      <c r="D58" s="8">
        <v>1.2</v>
      </c>
    </row>
    <row r="59" spans="1:4">
      <c r="A59" s="9" t="s">
        <v>189</v>
      </c>
      <c r="B59" s="9" t="str">
        <f t="shared" si="1"/>
        <v>罗光辉 </v>
      </c>
      <c r="C59" s="8">
        <f>VLOOKUP(A59,Sheet9!$1:$1048576,2,1)</f>
        <v>10.3</v>
      </c>
      <c r="D59" s="8">
        <v>3.9</v>
      </c>
    </row>
    <row r="60" spans="1:4">
      <c r="A60" s="9" t="s">
        <v>190</v>
      </c>
      <c r="B60" s="9" t="str">
        <f t="shared" si="1"/>
        <v>欧万银 </v>
      </c>
      <c r="C60" s="8">
        <f>VLOOKUP(A60,Sheet9!$1:$1048576,2,1)</f>
        <v>10.3</v>
      </c>
      <c r="D60" s="8">
        <v>1.5</v>
      </c>
    </row>
    <row r="61" spans="1:4">
      <c r="A61" s="9" t="s">
        <v>191</v>
      </c>
      <c r="B61" s="9" t="str">
        <f t="shared" si="1"/>
        <v>罗兴洪 </v>
      </c>
      <c r="C61" s="8">
        <f>VLOOKUP(A61,Sheet9!$1:$1048576,2,1)</f>
        <v>10.3</v>
      </c>
      <c r="D61" s="8">
        <v>1</v>
      </c>
    </row>
    <row r="62" spans="1:4">
      <c r="A62" s="9" t="s">
        <v>192</v>
      </c>
      <c r="B62" s="9" t="str">
        <f t="shared" si="1"/>
        <v>赵银军 </v>
      </c>
      <c r="C62" s="8">
        <f>VLOOKUP(A62,Sheet9!$1:$1048576,2,1)</f>
        <v>0.52</v>
      </c>
      <c r="D62" s="8">
        <v>4</v>
      </c>
    </row>
    <row r="63" spans="1:4">
      <c r="A63" s="9" t="s">
        <v>193</v>
      </c>
      <c r="B63" s="9" t="str">
        <f t="shared" si="1"/>
        <v>唐国宣 </v>
      </c>
      <c r="C63" s="8">
        <f>VLOOKUP(A63,Sheet9!$1:$1048576,2,1)</f>
        <v>10.3</v>
      </c>
      <c r="D63" s="8">
        <v>1</v>
      </c>
    </row>
    <row r="64" spans="1:4">
      <c r="A64" s="9" t="s">
        <v>194</v>
      </c>
      <c r="B64" s="9" t="str">
        <f t="shared" si="1"/>
        <v>王学东 </v>
      </c>
      <c r="C64" s="8">
        <f>VLOOKUP(A64,Sheet9!$1:$1048576,2,1)</f>
        <v>0.52</v>
      </c>
      <c r="D64" s="8">
        <v>1.3</v>
      </c>
    </row>
    <row r="65" spans="1:4">
      <c r="A65" s="9" t="s">
        <v>195</v>
      </c>
      <c r="B65" s="9" t="str">
        <f t="shared" si="1"/>
        <v>王先洲 </v>
      </c>
      <c r="C65" s="8">
        <f>VLOOKUP(A65,Sheet9!$1:$1048576,2,1)</f>
        <v>0.52</v>
      </c>
      <c r="D65" s="8">
        <v>2.91</v>
      </c>
    </row>
    <row r="66" spans="1:4">
      <c r="A66" s="9" t="s">
        <v>196</v>
      </c>
      <c r="B66" s="9" t="str">
        <f t="shared" si="1"/>
        <v>聂明桂 </v>
      </c>
      <c r="C66" s="8">
        <f>VLOOKUP(A66,Sheet9!$1:$1048576,2,1)</f>
        <v>10.3</v>
      </c>
      <c r="D66" s="8">
        <v>1</v>
      </c>
    </row>
    <row r="67" spans="1:4">
      <c r="A67" s="9" t="s">
        <v>197</v>
      </c>
      <c r="B67" s="9" t="str">
        <f t="shared" ref="B67:B82" si="2">LEFT(A67,LEN(A67)-2)</f>
        <v>杨永珍 </v>
      </c>
      <c r="C67" s="8">
        <f>VLOOKUP(A67,Sheet9!$1:$1048576,2,1)</f>
        <v>0.52</v>
      </c>
      <c r="D67" s="8">
        <v>1.96</v>
      </c>
    </row>
    <row r="68" spans="1:4">
      <c r="A68" s="9" t="s">
        <v>198</v>
      </c>
      <c r="B68" s="9" t="str">
        <f t="shared" si="2"/>
        <v>谭益凯 </v>
      </c>
      <c r="C68" s="8">
        <f>VLOOKUP(A68,Sheet9!$1:$1048576,2,1)</f>
        <v>10.3</v>
      </c>
      <c r="D68" s="8">
        <v>1.99</v>
      </c>
    </row>
    <row r="69" spans="1:4">
      <c r="A69" s="9" t="s">
        <v>199</v>
      </c>
      <c r="B69" s="9" t="str">
        <f t="shared" si="2"/>
        <v>王胜才 </v>
      </c>
      <c r="C69" s="8">
        <f>VLOOKUP(A69,Sheet9!$1:$1048576,2,1)</f>
        <v>10.3</v>
      </c>
      <c r="D69" s="8">
        <v>1.41</v>
      </c>
    </row>
    <row r="70" spans="1:4">
      <c r="A70" s="9" t="s">
        <v>200</v>
      </c>
      <c r="B70" s="9" t="str">
        <f t="shared" si="2"/>
        <v>李天军 </v>
      </c>
      <c r="C70" s="8">
        <f>VLOOKUP(A70,Sheet9!$1:$1048576,2,1)</f>
        <v>8.3</v>
      </c>
      <c r="D70" s="8">
        <v>1</v>
      </c>
    </row>
    <row r="71" spans="1:4">
      <c r="A71" s="9" t="s">
        <v>201</v>
      </c>
      <c r="B71" s="9" t="str">
        <f t="shared" si="2"/>
        <v>李泽华 </v>
      </c>
      <c r="C71" s="8">
        <f>VLOOKUP(A71,Sheet9!$1:$1048576,2,1)</f>
        <v>8.3</v>
      </c>
      <c r="D71" s="8">
        <v>1.8</v>
      </c>
    </row>
    <row r="72" spans="1:4">
      <c r="A72" s="9" t="s">
        <v>202</v>
      </c>
      <c r="B72" s="9" t="str">
        <f t="shared" si="2"/>
        <v>李泽伦 </v>
      </c>
      <c r="C72" s="8">
        <f>VLOOKUP(A72,Sheet9!$1:$1048576,2,1)</f>
        <v>8.3</v>
      </c>
      <c r="D72" s="8">
        <v>1.46</v>
      </c>
    </row>
    <row r="73" spans="1:4">
      <c r="A73" s="9" t="s">
        <v>203</v>
      </c>
      <c r="B73" s="9" t="str">
        <f t="shared" si="2"/>
        <v>刘兴文 </v>
      </c>
      <c r="C73" s="8">
        <f>VLOOKUP(A73,Sheet9!$1:$1048576,2,1)</f>
        <v>10.3</v>
      </c>
      <c r="D73" s="8">
        <v>1</v>
      </c>
    </row>
    <row r="74" spans="1:4">
      <c r="A74" s="9" t="s">
        <v>204</v>
      </c>
      <c r="B74" s="9" t="str">
        <f t="shared" si="2"/>
        <v>刘国厚 </v>
      </c>
      <c r="C74" s="8">
        <f>VLOOKUP(A74,Sheet9!$1:$1048576,2,1)</f>
        <v>10.3</v>
      </c>
      <c r="D74" s="8">
        <v>1.6</v>
      </c>
    </row>
    <row r="75" spans="1:4">
      <c r="A75" s="9" t="s">
        <v>205</v>
      </c>
      <c r="B75" s="9" t="str">
        <f t="shared" si="2"/>
        <v>刘登厚 </v>
      </c>
      <c r="C75" s="8">
        <f>VLOOKUP(A75,Sheet9!$1:$1048576,2,1)</f>
        <v>10.3</v>
      </c>
      <c r="D75" s="8">
        <v>1.8</v>
      </c>
    </row>
    <row r="76" spans="1:4">
      <c r="A76" s="9" t="s">
        <v>206</v>
      </c>
      <c r="B76" s="9" t="str">
        <f t="shared" si="2"/>
        <v>刘兴远 </v>
      </c>
      <c r="C76" s="8">
        <f>VLOOKUP(A76,Sheet9!$1:$1048576,2,1)</f>
        <v>10.3</v>
      </c>
      <c r="D76" s="8">
        <v>1.1</v>
      </c>
    </row>
    <row r="77" spans="1:4">
      <c r="A77" s="9" t="s">
        <v>207</v>
      </c>
      <c r="B77" s="9" t="str">
        <f t="shared" si="2"/>
        <v>兰代斌 </v>
      </c>
      <c r="C77" s="8">
        <f>VLOOKUP(A77,Sheet9!$1:$1048576,2,1)</f>
        <v>8.3</v>
      </c>
      <c r="D77" s="8">
        <v>1</v>
      </c>
    </row>
    <row r="78" spans="1:4">
      <c r="A78" s="9" t="s">
        <v>208</v>
      </c>
      <c r="B78" s="9" t="str">
        <f t="shared" si="2"/>
        <v>罗应平 </v>
      </c>
      <c r="C78" s="8">
        <f>VLOOKUP(A78,Sheet9!$1:$1048576,2,1)</f>
        <v>10.3</v>
      </c>
      <c r="D78" s="8">
        <v>1</v>
      </c>
    </row>
    <row r="79" spans="1:4">
      <c r="A79" s="9" t="s">
        <v>209</v>
      </c>
      <c r="B79" s="9" t="str">
        <f t="shared" si="2"/>
        <v>陈历满 </v>
      </c>
      <c r="C79" s="8">
        <v>0</v>
      </c>
      <c r="D79" s="8">
        <v>17.2</v>
      </c>
    </row>
    <row r="80" spans="1:4">
      <c r="A80" s="9" t="s">
        <v>210</v>
      </c>
      <c r="B80" s="9" t="str">
        <f t="shared" si="2"/>
        <v>徐泽洲 </v>
      </c>
      <c r="C80" s="8">
        <f>VLOOKUP(A80,Sheet9!$1:$1048576,2,1)</f>
        <v>0.52</v>
      </c>
      <c r="D80" s="8">
        <v>1.37</v>
      </c>
    </row>
    <row r="81" spans="1:4">
      <c r="A81" s="9" t="s">
        <v>211</v>
      </c>
      <c r="B81" s="9" t="str">
        <f t="shared" si="2"/>
        <v>余胜良 </v>
      </c>
      <c r="C81" s="8">
        <f>VLOOKUP(A81,Sheet9!$1:$1048576,2,1)</f>
        <v>0.52</v>
      </c>
      <c r="D81" s="8">
        <v>2</v>
      </c>
    </row>
    <row r="82" spans="1:4">
      <c r="A82" s="9" t="s">
        <v>212</v>
      </c>
      <c r="B82" s="9" t="str">
        <f t="shared" si="2"/>
        <v>王万银 </v>
      </c>
      <c r="C82" s="8">
        <f>VLOOKUP(A82,Sheet9!$1:$1048576,2,1)</f>
        <v>0.52</v>
      </c>
      <c r="D82" s="8">
        <v>0.5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4"/>
  <sheetViews>
    <sheetView workbookViewId="0">
      <selection activeCell="B1" sqref="B$1:B$1048576"/>
    </sheetView>
  </sheetViews>
  <sheetFormatPr defaultColWidth="35.25" defaultRowHeight="20.25" outlineLevelCol="1"/>
  <cols>
    <col min="1" max="1" width="67.375" style="8" customWidth="1"/>
    <col min="2" max="16383" width="35.25" style="8" customWidth="1"/>
    <col min="16384" max="16384" width="35.25" style="8"/>
  </cols>
  <sheetData>
    <row r="1" spans="1:2">
      <c r="A1" s="9" t="s">
        <v>133</v>
      </c>
      <c r="B1" s="8">
        <v>79.82</v>
      </c>
    </row>
    <row r="2" spans="1:2">
      <c r="A2" s="9" t="s">
        <v>134</v>
      </c>
      <c r="B2" s="8">
        <v>2.7</v>
      </c>
    </row>
    <row r="3" spans="1:2">
      <c r="A3" s="9" t="s">
        <v>135</v>
      </c>
      <c r="B3" s="8">
        <v>198.95</v>
      </c>
    </row>
    <row r="4" spans="1:2">
      <c r="A4" s="9" t="s">
        <v>136</v>
      </c>
      <c r="B4" s="8">
        <v>2.43</v>
      </c>
    </row>
    <row r="5" spans="1:2">
      <c r="A5" s="9" t="s">
        <v>213</v>
      </c>
      <c r="B5" s="8">
        <v>72</v>
      </c>
    </row>
    <row r="6" spans="1:2">
      <c r="A6" s="9" t="s">
        <v>137</v>
      </c>
      <c r="B6" s="8">
        <v>3</v>
      </c>
    </row>
    <row r="7" spans="1:2">
      <c r="A7" s="9" t="s">
        <v>138</v>
      </c>
      <c r="B7" s="8">
        <v>20.61</v>
      </c>
    </row>
    <row r="8" spans="1:2">
      <c r="A8" s="9" t="s">
        <v>139</v>
      </c>
      <c r="B8" s="8">
        <v>43.8</v>
      </c>
    </row>
    <row r="9" spans="1:2">
      <c r="A9" s="9" t="s">
        <v>141</v>
      </c>
      <c r="B9" s="8">
        <v>3</v>
      </c>
    </row>
    <row r="10" spans="1:2">
      <c r="A10" s="9" t="s">
        <v>143</v>
      </c>
      <c r="B10" s="8">
        <v>7.73</v>
      </c>
    </row>
    <row r="11" spans="1:2">
      <c r="A11" s="9" t="s">
        <v>144</v>
      </c>
      <c r="B11" s="8">
        <v>77.69</v>
      </c>
    </row>
    <row r="12" spans="1:2">
      <c r="A12" s="9" t="s">
        <v>149</v>
      </c>
      <c r="B12" s="8">
        <v>7.02</v>
      </c>
    </row>
    <row r="13" spans="1:2">
      <c r="A13" s="9" t="s">
        <v>214</v>
      </c>
      <c r="B13" s="8">
        <v>2.28</v>
      </c>
    </row>
    <row r="14" spans="1:2">
      <c r="A14" s="9" t="s">
        <v>215</v>
      </c>
      <c r="B14" s="8">
        <v>3.89</v>
      </c>
    </row>
    <row r="15" spans="1:2">
      <c r="A15" s="9" t="s">
        <v>155</v>
      </c>
      <c r="B15" s="8">
        <v>1.31</v>
      </c>
    </row>
    <row r="16" spans="1:2">
      <c r="A16" s="9" t="s">
        <v>156</v>
      </c>
      <c r="B16" s="8">
        <v>1.45</v>
      </c>
    </row>
    <row r="17" spans="1:2">
      <c r="A17" s="9" t="s">
        <v>216</v>
      </c>
      <c r="B17" s="8">
        <v>1.15</v>
      </c>
    </row>
    <row r="18" spans="1:2">
      <c r="A18" s="9" t="s">
        <v>217</v>
      </c>
      <c r="B18" s="8">
        <v>1.47</v>
      </c>
    </row>
    <row r="19" spans="1:2">
      <c r="A19" s="9" t="s">
        <v>218</v>
      </c>
      <c r="B19" s="8">
        <v>1.08</v>
      </c>
    </row>
    <row r="20" spans="1:2">
      <c r="A20" s="9" t="s">
        <v>157</v>
      </c>
      <c r="B20" s="8">
        <v>0.22</v>
      </c>
    </row>
    <row r="21" spans="1:2">
      <c r="A21" s="9" t="s">
        <v>219</v>
      </c>
      <c r="B21" s="8">
        <v>1</v>
      </c>
    </row>
    <row r="22" spans="1:2">
      <c r="A22" s="9" t="s">
        <v>158</v>
      </c>
      <c r="B22" s="8">
        <v>0.59</v>
      </c>
    </row>
    <row r="23" spans="1:2">
      <c r="A23" s="9" t="s">
        <v>220</v>
      </c>
      <c r="B23" s="8">
        <v>2.17</v>
      </c>
    </row>
    <row r="24" spans="1:2">
      <c r="A24" s="9" t="s">
        <v>221</v>
      </c>
      <c r="B24" s="8">
        <v>1.86</v>
      </c>
    </row>
    <row r="25" spans="1:2">
      <c r="A25" s="9" t="s">
        <v>222</v>
      </c>
      <c r="B25" s="8">
        <v>1</v>
      </c>
    </row>
    <row r="26" spans="1:2">
      <c r="A26" s="9" t="s">
        <v>223</v>
      </c>
      <c r="B26" s="8">
        <v>1.99</v>
      </c>
    </row>
    <row r="27" spans="1:2">
      <c r="A27" s="9" t="s">
        <v>224</v>
      </c>
      <c r="B27" s="8">
        <v>1.58</v>
      </c>
    </row>
    <row r="28" spans="1:2">
      <c r="A28" s="9" t="s">
        <v>184</v>
      </c>
      <c r="B28" s="8">
        <v>4.05</v>
      </c>
    </row>
    <row r="29" spans="1:2">
      <c r="A29" s="9" t="s">
        <v>225</v>
      </c>
      <c r="B29" s="8">
        <v>1</v>
      </c>
    </row>
    <row r="30" spans="1:2">
      <c r="A30" s="9" t="s">
        <v>226</v>
      </c>
      <c r="B30" s="8">
        <v>1.66</v>
      </c>
    </row>
    <row r="31" spans="1:2">
      <c r="A31" s="9" t="s">
        <v>227</v>
      </c>
      <c r="B31" s="8">
        <v>1.1</v>
      </c>
    </row>
    <row r="32" spans="1:2">
      <c r="A32" s="9" t="s">
        <v>228</v>
      </c>
      <c r="B32" s="8">
        <v>8.3</v>
      </c>
    </row>
    <row r="33" spans="1:2">
      <c r="A33" s="9" t="s">
        <v>229</v>
      </c>
      <c r="B33" s="8">
        <v>10.3</v>
      </c>
    </row>
    <row r="34" spans="1:2">
      <c r="A34" s="9" t="s">
        <v>212</v>
      </c>
      <c r="B34" s="8">
        <v>0.52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1"/>
  <sheetViews>
    <sheetView workbookViewId="0">
      <selection activeCell="H5" sqref="H5"/>
    </sheetView>
  </sheetViews>
  <sheetFormatPr defaultColWidth="9" defaultRowHeight="13.5"/>
  <sheetData>
    <row r="1" ht="14.25" spans="1:1">
      <c r="A1" s="6" t="s">
        <v>45</v>
      </c>
    </row>
    <row r="2" ht="14.25" spans="1:1">
      <c r="A2" s="7" t="s">
        <v>46</v>
      </c>
    </row>
    <row r="3" ht="14.25" spans="1:1">
      <c r="A3" s="7" t="s">
        <v>47</v>
      </c>
    </row>
    <row r="4" ht="14.25" spans="1:1">
      <c r="A4" s="7" t="s">
        <v>48</v>
      </c>
    </row>
    <row r="5" ht="14.25" spans="1:1">
      <c r="A5" s="7" t="s">
        <v>49</v>
      </c>
    </row>
    <row r="6" ht="14.25" spans="1:1">
      <c r="A6" s="7" t="s">
        <v>50</v>
      </c>
    </row>
    <row r="7" ht="14.25" spans="1:1">
      <c r="A7" s="7" t="s">
        <v>51</v>
      </c>
    </row>
    <row r="8" ht="14.25" spans="1:1">
      <c r="A8" s="7" t="s">
        <v>52</v>
      </c>
    </row>
    <row r="9" ht="14.25" spans="1:1">
      <c r="A9" s="7" t="s">
        <v>53</v>
      </c>
    </row>
    <row r="10" ht="14.25" spans="1:1">
      <c r="A10" s="7" t="s">
        <v>54</v>
      </c>
    </row>
    <row r="11" ht="14.25" spans="1:1">
      <c r="A11" s="7" t="s">
        <v>55</v>
      </c>
    </row>
    <row r="12" ht="14.25" spans="1:1">
      <c r="A12" s="7" t="s">
        <v>56</v>
      </c>
    </row>
    <row r="13" ht="14.25" spans="1:1">
      <c r="A13" s="7" t="s">
        <v>57</v>
      </c>
    </row>
    <row r="14" ht="14.25" spans="1:1">
      <c r="A14" s="7" t="s">
        <v>58</v>
      </c>
    </row>
    <row r="15" ht="14.25" spans="1:1">
      <c r="A15" s="7" t="s">
        <v>59</v>
      </c>
    </row>
    <row r="16" ht="14.25" spans="1:1">
      <c r="A16" s="7" t="s">
        <v>60</v>
      </c>
    </row>
    <row r="17" ht="14.25" spans="1:1">
      <c r="A17" s="7" t="s">
        <v>61</v>
      </c>
    </row>
    <row r="18" ht="14.25" spans="1:1">
      <c r="A18" s="7" t="s">
        <v>62</v>
      </c>
    </row>
    <row r="19" ht="14.25" spans="1:1">
      <c r="A19" s="7" t="s">
        <v>63</v>
      </c>
    </row>
    <row r="20" ht="14.25" spans="1:1">
      <c r="A20" s="7" t="s">
        <v>64</v>
      </c>
    </row>
    <row r="21" ht="14.25" spans="1:1">
      <c r="A21" s="7" t="s">
        <v>65</v>
      </c>
    </row>
    <row r="22" ht="14.25" spans="1:1">
      <c r="A22" s="7" t="s">
        <v>66</v>
      </c>
    </row>
    <row r="23" ht="14.25" spans="1:1">
      <c r="A23" s="7" t="s">
        <v>67</v>
      </c>
    </row>
    <row r="24" ht="14.25" spans="1:1">
      <c r="A24" s="7" t="s">
        <v>68</v>
      </c>
    </row>
    <row r="25" ht="14.25" spans="1:1">
      <c r="A25" s="6" t="s">
        <v>69</v>
      </c>
    </row>
    <row r="26" ht="14.25" spans="1:1">
      <c r="A26" s="7" t="s">
        <v>70</v>
      </c>
    </row>
    <row r="27" ht="14.25" spans="1:1">
      <c r="A27" s="7" t="s">
        <v>71</v>
      </c>
    </row>
    <row r="28" ht="14.25" spans="1:1">
      <c r="A28" s="7" t="s">
        <v>72</v>
      </c>
    </row>
    <row r="29" ht="14.25" spans="1:1">
      <c r="A29" s="7" t="s">
        <v>73</v>
      </c>
    </row>
    <row r="30" ht="14.25" spans="1:1">
      <c r="A30" s="7" t="s">
        <v>74</v>
      </c>
    </row>
    <row r="31" ht="14.25" spans="1:1">
      <c r="A31" s="7" t="s">
        <v>75</v>
      </c>
    </row>
    <row r="32" ht="14.25" spans="1:1">
      <c r="A32" s="7" t="s">
        <v>76</v>
      </c>
    </row>
    <row r="33" ht="14.25" spans="1:1">
      <c r="A33" s="7" t="s">
        <v>77</v>
      </c>
    </row>
    <row r="34" ht="14.25" spans="1:1">
      <c r="A34" s="6" t="s">
        <v>79</v>
      </c>
    </row>
    <row r="35" ht="14.25" spans="1:1">
      <c r="A35" s="7" t="s">
        <v>80</v>
      </c>
    </row>
    <row r="36" ht="14.25" spans="1:1">
      <c r="A36" s="7" t="s">
        <v>81</v>
      </c>
    </row>
    <row r="37" ht="14.25" spans="1:1">
      <c r="A37" s="7" t="s">
        <v>82</v>
      </c>
    </row>
    <row r="38" ht="14.25" spans="1:1">
      <c r="A38" s="7" t="s">
        <v>83</v>
      </c>
    </row>
    <row r="39" ht="14.25" spans="1:1">
      <c r="A39" s="7" t="s">
        <v>84</v>
      </c>
    </row>
    <row r="40" ht="14.25" spans="1:1">
      <c r="A40" s="7" t="s">
        <v>85</v>
      </c>
    </row>
    <row r="41" ht="14.25" spans="1:1">
      <c r="A41" s="7" t="s">
        <v>86</v>
      </c>
    </row>
    <row r="42" ht="14.25" spans="1:1">
      <c r="A42" s="6" t="s">
        <v>87</v>
      </c>
    </row>
    <row r="43" ht="14.25" spans="1:1">
      <c r="A43" s="7" t="s">
        <v>88</v>
      </c>
    </row>
    <row r="44" ht="14.25" spans="1:1">
      <c r="A44" s="7" t="s">
        <v>89</v>
      </c>
    </row>
    <row r="45" ht="14.25" spans="1:1">
      <c r="A45" s="7" t="s">
        <v>90</v>
      </c>
    </row>
    <row r="46" ht="14.25" spans="1:1">
      <c r="A46" s="7" t="s">
        <v>91</v>
      </c>
    </row>
    <row r="47" ht="14.25" spans="1:1">
      <c r="A47" s="7" t="s">
        <v>92</v>
      </c>
    </row>
    <row r="48" ht="14.25" spans="1:1">
      <c r="A48" s="7" t="s">
        <v>93</v>
      </c>
    </row>
    <row r="49" ht="14.25" spans="1:1">
      <c r="A49" s="7" t="s">
        <v>94</v>
      </c>
    </row>
    <row r="50" ht="14.25" spans="1:1">
      <c r="A50" s="7" t="s">
        <v>95</v>
      </c>
    </row>
    <row r="51" ht="14.25" spans="1:1">
      <c r="A51" s="7" t="s">
        <v>96</v>
      </c>
    </row>
    <row r="52" ht="14.25" spans="1:1">
      <c r="A52" s="7" t="s">
        <v>97</v>
      </c>
    </row>
    <row r="53" ht="14.25" spans="1:1">
      <c r="A53" s="7" t="s">
        <v>98</v>
      </c>
    </row>
    <row r="54" ht="14.25" spans="1:1">
      <c r="A54" s="7" t="s">
        <v>99</v>
      </c>
    </row>
    <row r="55" ht="14.25" spans="1:1">
      <c r="A55" s="7" t="s">
        <v>100</v>
      </c>
    </row>
    <row r="56" ht="14.25" spans="1:1">
      <c r="A56" s="7" t="s">
        <v>101</v>
      </c>
    </row>
    <row r="57" ht="14.25" spans="1:1">
      <c r="A57" s="7" t="s">
        <v>102</v>
      </c>
    </row>
    <row r="58" ht="14.25" spans="1:1">
      <c r="A58" s="7" t="s">
        <v>103</v>
      </c>
    </row>
    <row r="59" ht="14.25" spans="1:1">
      <c r="A59" s="7" t="s">
        <v>104</v>
      </c>
    </row>
    <row r="60" ht="14.25" spans="1:1">
      <c r="A60" s="7" t="s">
        <v>105</v>
      </c>
    </row>
    <row r="61" ht="14.25" spans="1:1">
      <c r="A61" s="7" t="s">
        <v>106</v>
      </c>
    </row>
    <row r="62" ht="14.25" spans="1:1">
      <c r="A62" s="7" t="s">
        <v>107</v>
      </c>
    </row>
    <row r="63" ht="14.25" spans="1:1">
      <c r="A63" s="7" t="s">
        <v>108</v>
      </c>
    </row>
    <row r="64" ht="14.25" spans="1:1">
      <c r="A64" s="7" t="s">
        <v>109</v>
      </c>
    </row>
    <row r="65" ht="14.25" spans="1:1">
      <c r="A65" s="7" t="s">
        <v>110</v>
      </c>
    </row>
    <row r="66" ht="14.25" spans="1:1">
      <c r="A66" s="7" t="s">
        <v>111</v>
      </c>
    </row>
    <row r="67" ht="14.25" spans="1:1">
      <c r="A67" s="7" t="s">
        <v>112</v>
      </c>
    </row>
    <row r="68" ht="14.25" spans="1:1">
      <c r="A68" s="7" t="s">
        <v>113</v>
      </c>
    </row>
    <row r="69" ht="14.25" spans="1:1">
      <c r="A69" s="7" t="s">
        <v>114</v>
      </c>
    </row>
    <row r="70" ht="14.25" spans="1:1">
      <c r="A70" s="7" t="s">
        <v>115</v>
      </c>
    </row>
    <row r="71" ht="14.25" spans="1:1">
      <c r="A71" s="7" t="s">
        <v>116</v>
      </c>
    </row>
    <row r="72" ht="14.25" spans="1:1">
      <c r="A72" s="7" t="s">
        <v>77</v>
      </c>
    </row>
    <row r="73" ht="14.25" spans="1:1">
      <c r="A73" s="7" t="s">
        <v>118</v>
      </c>
    </row>
    <row r="74" ht="14.25" spans="1:1">
      <c r="A74" s="7" t="s">
        <v>119</v>
      </c>
    </row>
    <row r="75" ht="14.25" spans="1:1">
      <c r="A75" s="7" t="s">
        <v>120</v>
      </c>
    </row>
    <row r="76" ht="14.25" spans="1:1">
      <c r="A76" s="7" t="s">
        <v>121</v>
      </c>
    </row>
    <row r="77" ht="14.25" spans="1:1">
      <c r="A77" s="7" t="s">
        <v>122</v>
      </c>
    </row>
    <row r="78" ht="14.25" spans="1:1">
      <c r="A78" s="7" t="s">
        <v>123</v>
      </c>
    </row>
    <row r="79" ht="14.25" spans="1:1">
      <c r="A79" s="7" t="s">
        <v>124</v>
      </c>
    </row>
    <row r="80" ht="14.25" spans="1:1">
      <c r="A80" s="7" t="s">
        <v>125</v>
      </c>
    </row>
    <row r="81" ht="14.25" spans="1:1">
      <c r="A81" s="6" t="s">
        <v>126</v>
      </c>
    </row>
  </sheetData>
  <conditionalFormatting sqref="A$1:A$1048576">
    <cfRule type="duplicateValues" dxfId="0" priority="1"/>
  </conditionalFormatting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7"/>
  <sheetViews>
    <sheetView topLeftCell="A60" workbookViewId="0">
      <selection activeCell="B85" sqref="B1:D24 B26:D34 B36:D43 B45:D83 B85:D85"/>
    </sheetView>
  </sheetViews>
  <sheetFormatPr defaultColWidth="9" defaultRowHeight="13.5" outlineLevelCol="3"/>
  <sheetData>
    <row r="1" spans="1:4">
      <c r="A1" t="s">
        <v>230</v>
      </c>
      <c r="B1" t="s">
        <v>45</v>
      </c>
      <c r="D1">
        <v>1</v>
      </c>
    </row>
    <row r="2" spans="1:4">
      <c r="B2" t="s">
        <v>46</v>
      </c>
      <c r="D2">
        <v>1.3</v>
      </c>
    </row>
    <row r="3" spans="1:4">
      <c r="B3" t="s">
        <v>47</v>
      </c>
      <c r="D3">
        <v>2.32</v>
      </c>
    </row>
    <row r="4" spans="1:4">
      <c r="B4" t="s">
        <v>48</v>
      </c>
      <c r="D4">
        <v>2</v>
      </c>
    </row>
    <row r="5" spans="1:4">
      <c r="B5" t="s">
        <v>49</v>
      </c>
      <c r="C5">
        <v>1.47</v>
      </c>
    </row>
    <row r="6" spans="1:4">
      <c r="B6" t="s">
        <v>50</v>
      </c>
      <c r="C6">
        <v>0.59</v>
      </c>
      <c r="D6">
        <v>1.04</v>
      </c>
    </row>
    <row r="7" spans="1:4">
      <c r="B7" t="s">
        <v>51</v>
      </c>
      <c r="C7">
        <v>1.31</v>
      </c>
      <c r="D7">
        <v>0.94</v>
      </c>
    </row>
    <row r="8" spans="1:4">
      <c r="B8" t="s">
        <v>52</v>
      </c>
      <c r="D8">
        <v>3.1</v>
      </c>
    </row>
    <row r="9" spans="1:4">
      <c r="B9" t="s">
        <v>53</v>
      </c>
      <c r="D9">
        <v>2.7</v>
      </c>
    </row>
    <row r="10" spans="1:4">
      <c r="B10" t="s">
        <v>54</v>
      </c>
      <c r="D10">
        <v>4.01</v>
      </c>
    </row>
    <row r="11" spans="1:4">
      <c r="B11" t="s">
        <v>55</v>
      </c>
      <c r="C11">
        <v>1.08</v>
      </c>
    </row>
    <row r="12" spans="1:4">
      <c r="B12" t="s">
        <v>56</v>
      </c>
      <c r="C12">
        <v>2.17</v>
      </c>
    </row>
    <row r="13" spans="1:4">
      <c r="B13" t="s">
        <v>57</v>
      </c>
      <c r="D13">
        <v>11.88</v>
      </c>
    </row>
    <row r="14" spans="1:4">
      <c r="B14" t="s">
        <v>58</v>
      </c>
      <c r="D14">
        <v>6.22</v>
      </c>
    </row>
    <row r="15" spans="1:4">
      <c r="B15" t="s">
        <v>59</v>
      </c>
      <c r="C15">
        <v>0.52</v>
      </c>
      <c r="D15">
        <v>0.5</v>
      </c>
    </row>
    <row r="16" spans="1:4">
      <c r="B16" t="s">
        <v>60</v>
      </c>
      <c r="C16">
        <v>1.45</v>
      </c>
      <c r="D16">
        <v>0.5</v>
      </c>
    </row>
    <row r="17" spans="1:4">
      <c r="B17" t="s">
        <v>61</v>
      </c>
      <c r="C17">
        <v>1.15</v>
      </c>
    </row>
    <row r="18" spans="1:4">
      <c r="B18" t="s">
        <v>62</v>
      </c>
      <c r="D18">
        <v>1.6</v>
      </c>
    </row>
    <row r="19" spans="1:4">
      <c r="B19" t="s">
        <v>63</v>
      </c>
      <c r="C19">
        <v>1</v>
      </c>
    </row>
    <row r="20" spans="1:4">
      <c r="B20" t="s">
        <v>64</v>
      </c>
      <c r="D20">
        <v>1.37</v>
      </c>
    </row>
    <row r="21" spans="1:4">
      <c r="B21" t="s">
        <v>65</v>
      </c>
      <c r="C21">
        <v>0.22</v>
      </c>
      <c r="D21">
        <v>0.99</v>
      </c>
    </row>
    <row r="22" spans="1:4">
      <c r="B22" t="s">
        <v>66</v>
      </c>
      <c r="C22">
        <v>1.86</v>
      </c>
    </row>
    <row r="23" spans="1:4">
      <c r="B23" t="s">
        <v>67</v>
      </c>
      <c r="D23">
        <v>1.02</v>
      </c>
    </row>
    <row r="24" spans="1:4">
      <c r="B24" t="s">
        <v>68</v>
      </c>
      <c r="D24">
        <v>2</v>
      </c>
    </row>
    <row r="25" spans="1:4">
      <c r="A25" t="s">
        <v>231</v>
      </c>
      <c r="C25">
        <v>12.82</v>
      </c>
      <c r="D25">
        <v>44.49</v>
      </c>
    </row>
    <row r="26" spans="1:4">
      <c r="A26" t="s">
        <v>78</v>
      </c>
      <c r="B26" t="s">
        <v>69</v>
      </c>
      <c r="D26">
        <v>2.97</v>
      </c>
    </row>
    <row r="27" spans="1:4">
      <c r="B27" t="s">
        <v>70</v>
      </c>
      <c r="D27">
        <v>1.36</v>
      </c>
    </row>
    <row r="28" spans="1:4">
      <c r="B28" t="s">
        <v>71</v>
      </c>
      <c r="C28">
        <v>3.89</v>
      </c>
    </row>
    <row r="29" spans="1:4">
      <c r="B29" t="s">
        <v>72</v>
      </c>
      <c r="C29">
        <v>8.3</v>
      </c>
    </row>
    <row r="30" spans="1:4">
      <c r="B30" t="s">
        <v>73</v>
      </c>
      <c r="C30">
        <v>2.28</v>
      </c>
    </row>
    <row r="31" spans="1:4">
      <c r="B31" t="s">
        <v>74</v>
      </c>
      <c r="C31">
        <v>10.3</v>
      </c>
    </row>
    <row r="32" spans="1:4">
      <c r="B32" t="s">
        <v>75</v>
      </c>
      <c r="D32">
        <v>6.78</v>
      </c>
    </row>
    <row r="33" spans="1:4">
      <c r="B33" t="s">
        <v>76</v>
      </c>
      <c r="C33">
        <v>7.02</v>
      </c>
      <c r="D33">
        <v>12.89</v>
      </c>
    </row>
    <row r="34" spans="1:4">
      <c r="B34" t="s">
        <v>77</v>
      </c>
      <c r="D34">
        <v>1</v>
      </c>
    </row>
    <row r="35" spans="1:4">
      <c r="A35" t="s">
        <v>232</v>
      </c>
      <c r="C35">
        <v>31.79</v>
      </c>
      <c r="D35">
        <v>25</v>
      </c>
    </row>
    <row r="36" spans="1:4">
      <c r="A36" t="s">
        <v>233</v>
      </c>
      <c r="B36" t="s">
        <v>79</v>
      </c>
      <c r="D36">
        <v>8.88</v>
      </c>
    </row>
    <row r="37" spans="1:4">
      <c r="B37" t="s">
        <v>80</v>
      </c>
      <c r="D37">
        <v>1.5</v>
      </c>
    </row>
    <row r="38" spans="1:4">
      <c r="B38" t="s">
        <v>81</v>
      </c>
      <c r="D38">
        <v>1.03</v>
      </c>
    </row>
    <row r="39" spans="1:4">
      <c r="B39" t="s">
        <v>82</v>
      </c>
      <c r="D39">
        <v>1</v>
      </c>
    </row>
    <row r="40" spans="1:4">
      <c r="B40" t="s">
        <v>83</v>
      </c>
      <c r="D40">
        <v>1.06</v>
      </c>
    </row>
    <row r="41" spans="1:4">
      <c r="B41" t="s">
        <v>84</v>
      </c>
      <c r="D41">
        <v>1.51</v>
      </c>
    </row>
    <row r="42" spans="1:4">
      <c r="B42" t="s">
        <v>85</v>
      </c>
      <c r="D42">
        <v>1.32</v>
      </c>
    </row>
    <row r="43" spans="1:4">
      <c r="B43" t="s">
        <v>86</v>
      </c>
      <c r="D43">
        <v>1.08</v>
      </c>
    </row>
    <row r="44" spans="1:4">
      <c r="A44" t="s">
        <v>234</v>
      </c>
      <c r="D44">
        <v>17.38</v>
      </c>
    </row>
    <row r="45" spans="1:4">
      <c r="A45" t="s">
        <v>117</v>
      </c>
      <c r="B45" t="s">
        <v>87</v>
      </c>
      <c r="C45">
        <v>1.58</v>
      </c>
    </row>
    <row r="46" spans="1:4">
      <c r="B46" t="s">
        <v>88</v>
      </c>
      <c r="C46">
        <v>1.1</v>
      </c>
    </row>
    <row r="47" spans="1:4">
      <c r="B47" t="s">
        <v>89</v>
      </c>
      <c r="D47">
        <v>1.89</v>
      </c>
    </row>
    <row r="48" spans="1:4">
      <c r="B48" t="s">
        <v>90</v>
      </c>
      <c r="D48">
        <v>1</v>
      </c>
    </row>
    <row r="49" spans="2:4">
      <c r="B49" t="s">
        <v>91</v>
      </c>
      <c r="D49">
        <v>1</v>
      </c>
    </row>
    <row r="50" spans="2:4">
      <c r="B50" t="s">
        <v>92</v>
      </c>
      <c r="D50">
        <v>1.8</v>
      </c>
    </row>
    <row r="51" spans="2:4">
      <c r="B51" t="s">
        <v>93</v>
      </c>
      <c r="D51">
        <v>1.46</v>
      </c>
    </row>
    <row r="52" spans="2:4">
      <c r="B52" t="s">
        <v>94</v>
      </c>
      <c r="D52">
        <v>1.8</v>
      </c>
    </row>
    <row r="53" spans="2:4">
      <c r="B53" t="s">
        <v>95</v>
      </c>
      <c r="D53">
        <v>1.6</v>
      </c>
    </row>
    <row r="54" spans="2:4">
      <c r="B54" t="s">
        <v>96</v>
      </c>
      <c r="D54">
        <v>3.1</v>
      </c>
    </row>
    <row r="55" spans="2:4">
      <c r="B55" t="s">
        <v>97</v>
      </c>
      <c r="D55">
        <v>5.35</v>
      </c>
    </row>
    <row r="56" spans="2:4">
      <c r="B56" t="s">
        <v>98</v>
      </c>
      <c r="D56">
        <v>1</v>
      </c>
    </row>
    <row r="57" spans="2:4">
      <c r="B57" t="s">
        <v>99</v>
      </c>
      <c r="D57">
        <v>1.1</v>
      </c>
    </row>
    <row r="58" spans="2:4">
      <c r="B58" t="s">
        <v>100</v>
      </c>
      <c r="D58">
        <v>4.05</v>
      </c>
    </row>
    <row r="59" spans="2:4">
      <c r="B59" t="s">
        <v>101</v>
      </c>
      <c r="D59">
        <v>3.9</v>
      </c>
    </row>
    <row r="60" spans="2:4">
      <c r="B60" t="s">
        <v>102</v>
      </c>
      <c r="D60">
        <v>1</v>
      </c>
    </row>
    <row r="61" spans="2:4">
      <c r="B61" t="s">
        <v>103</v>
      </c>
      <c r="D61">
        <v>1</v>
      </c>
    </row>
    <row r="62" spans="2:4">
      <c r="B62" t="s">
        <v>104</v>
      </c>
      <c r="D62">
        <v>1</v>
      </c>
    </row>
    <row r="63" spans="2:4">
      <c r="B63" t="s">
        <v>105</v>
      </c>
      <c r="D63">
        <v>1.5</v>
      </c>
    </row>
    <row r="64" spans="2:4">
      <c r="B64" t="s">
        <v>106</v>
      </c>
      <c r="C64">
        <v>1.66</v>
      </c>
    </row>
    <row r="65" spans="2:4">
      <c r="B65" t="s">
        <v>107</v>
      </c>
      <c r="D65">
        <v>1.99</v>
      </c>
    </row>
    <row r="66" spans="2:4">
      <c r="B66" t="s">
        <v>108</v>
      </c>
      <c r="D66">
        <v>3.85</v>
      </c>
    </row>
    <row r="67" spans="2:4">
      <c r="B67" t="s">
        <v>109</v>
      </c>
      <c r="D67">
        <v>1</v>
      </c>
    </row>
    <row r="68" spans="2:4">
      <c r="B68" t="s">
        <v>110</v>
      </c>
      <c r="C68">
        <v>1.99</v>
      </c>
    </row>
    <row r="69" spans="2:4">
      <c r="B69" t="s">
        <v>111</v>
      </c>
      <c r="C69">
        <v>1</v>
      </c>
    </row>
    <row r="70" spans="2:4">
      <c r="B70" t="s">
        <v>112</v>
      </c>
      <c r="D70">
        <v>1.41</v>
      </c>
    </row>
    <row r="71" spans="2:4">
      <c r="B71" t="s">
        <v>113</v>
      </c>
      <c r="C71">
        <v>4.05</v>
      </c>
      <c r="D71">
        <v>5.38</v>
      </c>
    </row>
    <row r="72" spans="2:4">
      <c r="B72" t="s">
        <v>114</v>
      </c>
      <c r="D72">
        <v>2.91</v>
      </c>
    </row>
    <row r="73" spans="2:4">
      <c r="B73" t="s">
        <v>115</v>
      </c>
      <c r="D73">
        <v>5.3</v>
      </c>
    </row>
    <row r="74" spans="2:4">
      <c r="B74" t="s">
        <v>116</v>
      </c>
      <c r="D74">
        <v>1.3</v>
      </c>
    </row>
    <row r="75" spans="2:4">
      <c r="B75" t="s">
        <v>77</v>
      </c>
      <c r="D75">
        <v>1.2</v>
      </c>
    </row>
    <row r="76" spans="2:4">
      <c r="B76" t="s">
        <v>118</v>
      </c>
      <c r="D76">
        <v>9.04</v>
      </c>
    </row>
    <row r="77" spans="2:4">
      <c r="B77" t="s">
        <v>119</v>
      </c>
      <c r="D77">
        <v>19.19</v>
      </c>
    </row>
    <row r="78" spans="2:4">
      <c r="B78" t="s">
        <v>120</v>
      </c>
      <c r="D78">
        <v>4.07</v>
      </c>
    </row>
    <row r="79" spans="2:4">
      <c r="B79" t="s">
        <v>121</v>
      </c>
      <c r="D79">
        <v>1.96</v>
      </c>
    </row>
    <row r="80" spans="2:4">
      <c r="B80" t="s">
        <v>122</v>
      </c>
      <c r="D80">
        <v>2</v>
      </c>
    </row>
    <row r="81" spans="1:4">
      <c r="B81" t="s">
        <v>123</v>
      </c>
      <c r="C81">
        <v>1</v>
      </c>
    </row>
    <row r="82" spans="1:4">
      <c r="B82" t="s">
        <v>124</v>
      </c>
      <c r="D82">
        <v>16.31</v>
      </c>
    </row>
    <row r="83" spans="1:4">
      <c r="B83" t="s">
        <v>125</v>
      </c>
      <c r="D83">
        <v>4</v>
      </c>
    </row>
    <row r="84" spans="1:4">
      <c r="A84" t="s">
        <v>235</v>
      </c>
      <c r="C84">
        <v>12.38</v>
      </c>
      <c r="D84">
        <v>114.46</v>
      </c>
    </row>
    <row r="85" spans="1:4">
      <c r="A85" t="s">
        <v>236</v>
      </c>
      <c r="B85" t="s">
        <v>126</v>
      </c>
      <c r="D85">
        <v>17.2</v>
      </c>
    </row>
    <row r="86" spans="1:4">
      <c r="A86" t="s">
        <v>237</v>
      </c>
      <c r="D86">
        <v>17.2</v>
      </c>
    </row>
    <row r="87" spans="1:4">
      <c r="A87" t="s">
        <v>238</v>
      </c>
      <c r="C87">
        <v>56.99</v>
      </c>
      <c r="D87">
        <v>218.53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C99"/>
  <sheetViews>
    <sheetView topLeftCell="A62" workbookViewId="0">
      <selection activeCell="A2" sqref="A2:C99"/>
    </sheetView>
  </sheetViews>
  <sheetFormatPr defaultColWidth="9" defaultRowHeight="13.5" outlineLevelCol="2"/>
  <cols>
    <col min="1" max="1" width="42" style="1" customWidth="1"/>
    <col min="2" max="2" width="20.75" style="1" customWidth="1"/>
    <col min="3" max="16384" width="9" style="1"/>
  </cols>
  <sheetData>
    <row r="2" ht="14.25" spans="1:3">
      <c r="A2" s="2" t="s">
        <v>30</v>
      </c>
      <c r="B2" s="3">
        <v>2.43</v>
      </c>
      <c r="C2" s="3">
        <v>30.05</v>
      </c>
    </row>
    <row r="3" ht="14.25" spans="1:3">
      <c r="A3" s="4" t="s">
        <v>31</v>
      </c>
      <c r="B3" s="3">
        <v>79.82</v>
      </c>
      <c r="C3" s="3">
        <v>37.79</v>
      </c>
    </row>
    <row r="4" ht="14.25" spans="1:3">
      <c r="A4" s="4" t="s">
        <v>32</v>
      </c>
      <c r="B4" s="3">
        <v>42.5</v>
      </c>
      <c r="C4" s="3">
        <v>8.9</v>
      </c>
    </row>
    <row r="5" ht="14.25" spans="1:3">
      <c r="A5" s="4" t="s">
        <v>33</v>
      </c>
      <c r="B5" s="3">
        <v>197.75</v>
      </c>
      <c r="C5" s="3">
        <v>17.35</v>
      </c>
    </row>
    <row r="6" ht="14.25" spans="1:3">
      <c r="A6" s="4" t="s">
        <v>34</v>
      </c>
      <c r="B6" s="3"/>
      <c r="C6" s="3">
        <f>192.05-0.34</f>
        <v>191.71</v>
      </c>
    </row>
    <row r="7" ht="14.25" spans="1:3">
      <c r="A7" s="4" t="s">
        <v>130</v>
      </c>
      <c r="B7" s="3"/>
      <c r="C7" s="3"/>
    </row>
    <row r="8" ht="14.25" spans="1:3">
      <c r="A8" s="4" t="s">
        <v>35</v>
      </c>
      <c r="B8" s="3"/>
      <c r="C8" s="3">
        <v>15.7</v>
      </c>
    </row>
    <row r="9" ht="14.25" spans="1:3">
      <c r="A9" s="4" t="s">
        <v>36</v>
      </c>
      <c r="B9" s="3"/>
      <c r="C9" s="3">
        <v>29.2</v>
      </c>
    </row>
    <row r="10" ht="14.25" spans="1:3">
      <c r="A10" s="2" t="s">
        <v>37</v>
      </c>
      <c r="B10" s="3">
        <v>7.73</v>
      </c>
      <c r="C10" s="3">
        <v>21.1</v>
      </c>
    </row>
    <row r="11" ht="14.25" spans="1:3">
      <c r="A11" s="2" t="s">
        <v>38</v>
      </c>
      <c r="B11" s="3">
        <v>2.7</v>
      </c>
      <c r="C11" s="3">
        <v>48.35</v>
      </c>
    </row>
    <row r="12" ht="14.25" spans="1:3">
      <c r="A12" s="4" t="s">
        <v>39</v>
      </c>
      <c r="B12" s="3"/>
      <c r="C12" s="3">
        <v>4</v>
      </c>
    </row>
    <row r="13" ht="14.25" spans="1:3">
      <c r="A13" s="4" t="s">
        <v>40</v>
      </c>
      <c r="B13" s="3">
        <v>56.27</v>
      </c>
      <c r="C13" s="3">
        <v>138.35</v>
      </c>
    </row>
    <row r="14" ht="14.25" spans="1:3">
      <c r="A14" s="4" t="s">
        <v>41</v>
      </c>
      <c r="B14" s="3"/>
      <c r="C14" s="3">
        <v>77.55</v>
      </c>
    </row>
    <row r="15" ht="14.25" spans="1:3">
      <c r="A15" s="4" t="s">
        <v>131</v>
      </c>
      <c r="B15" s="3"/>
      <c r="C15" s="3"/>
    </row>
    <row r="16" ht="14.25" spans="1:3">
      <c r="A16" s="4" t="s">
        <v>42</v>
      </c>
      <c r="B16" s="3">
        <v>1</v>
      </c>
      <c r="C16" s="3">
        <v>41.57</v>
      </c>
    </row>
    <row r="17" ht="14.25" spans="1:3">
      <c r="A17" s="4" t="s">
        <v>43</v>
      </c>
      <c r="B17" s="3"/>
      <c r="C17" s="3">
        <v>14.43</v>
      </c>
    </row>
    <row r="18" ht="14.25" spans="1:3">
      <c r="A18" s="4" t="s">
        <v>44</v>
      </c>
      <c r="B18" s="3"/>
      <c r="C18" s="3">
        <v>5</v>
      </c>
    </row>
    <row r="19" spans="1:3">
      <c r="A19" s="5" t="s">
        <v>45</v>
      </c>
      <c r="B19" s="5"/>
      <c r="C19" s="5">
        <v>1</v>
      </c>
    </row>
    <row r="20" spans="1:3">
      <c r="A20" s="5" t="s">
        <v>46</v>
      </c>
      <c r="B20" s="5"/>
      <c r="C20" s="5">
        <v>1.3</v>
      </c>
    </row>
    <row r="21" spans="1:3">
      <c r="A21" s="5" t="s">
        <v>47</v>
      </c>
      <c r="B21" s="5"/>
      <c r="C21" s="5">
        <v>2.32</v>
      </c>
    </row>
    <row r="22" spans="1:3">
      <c r="A22" s="5" t="s">
        <v>48</v>
      </c>
      <c r="B22" s="5"/>
      <c r="C22" s="5">
        <v>2</v>
      </c>
    </row>
    <row r="23" spans="1:3">
      <c r="A23" s="5" t="s">
        <v>49</v>
      </c>
      <c r="B23" s="5">
        <v>1.47</v>
      </c>
      <c r="C23" s="5"/>
    </row>
    <row r="24" spans="1:3">
      <c r="A24" s="5" t="s">
        <v>50</v>
      </c>
      <c r="B24" s="5">
        <v>0.59</v>
      </c>
      <c r="C24" s="5">
        <v>1.04</v>
      </c>
    </row>
    <row r="25" spans="1:3">
      <c r="A25" s="5" t="s">
        <v>51</v>
      </c>
      <c r="B25" s="5">
        <v>1.31</v>
      </c>
      <c r="C25" s="5">
        <v>0.94</v>
      </c>
    </row>
    <row r="26" spans="1:3">
      <c r="A26" s="5" t="s">
        <v>52</v>
      </c>
      <c r="B26" s="5"/>
      <c r="C26" s="5">
        <v>3.1</v>
      </c>
    </row>
    <row r="27" spans="1:3">
      <c r="A27" s="5" t="s">
        <v>53</v>
      </c>
      <c r="B27" s="5"/>
      <c r="C27" s="5">
        <v>2.7</v>
      </c>
    </row>
    <row r="28" spans="1:3">
      <c r="A28" s="5" t="s">
        <v>54</v>
      </c>
      <c r="B28" s="5"/>
      <c r="C28" s="5">
        <v>4.01</v>
      </c>
    </row>
    <row r="29" spans="1:3">
      <c r="A29" s="5" t="s">
        <v>55</v>
      </c>
      <c r="B29" s="5">
        <v>1.08</v>
      </c>
      <c r="C29" s="5"/>
    </row>
    <row r="30" spans="1:3">
      <c r="A30" s="5" t="s">
        <v>56</v>
      </c>
      <c r="B30" s="5">
        <v>2.17</v>
      </c>
      <c r="C30" s="5"/>
    </row>
    <row r="31" spans="1:3">
      <c r="A31" s="5" t="s">
        <v>57</v>
      </c>
      <c r="B31" s="5"/>
      <c r="C31" s="5">
        <v>11.88</v>
      </c>
    </row>
    <row r="32" spans="1:3">
      <c r="A32" s="5" t="s">
        <v>58</v>
      </c>
      <c r="B32" s="5"/>
      <c r="C32" s="5">
        <v>6.22</v>
      </c>
    </row>
    <row r="33" spans="1:3">
      <c r="A33" s="5" t="s">
        <v>59</v>
      </c>
      <c r="B33" s="5">
        <v>0.52</v>
      </c>
      <c r="C33" s="5">
        <v>0.5</v>
      </c>
    </row>
    <row r="34" spans="1:3">
      <c r="A34" s="5" t="s">
        <v>60</v>
      </c>
      <c r="B34" s="5">
        <v>1.45</v>
      </c>
      <c r="C34" s="5">
        <v>0.5</v>
      </c>
    </row>
    <row r="35" spans="1:3">
      <c r="A35" s="5" t="s">
        <v>61</v>
      </c>
      <c r="B35" s="5">
        <v>1.15</v>
      </c>
      <c r="C35" s="5"/>
    </row>
    <row r="36" spans="1:3">
      <c r="A36" s="5" t="s">
        <v>62</v>
      </c>
      <c r="B36" s="5"/>
      <c r="C36" s="5">
        <v>1.6</v>
      </c>
    </row>
    <row r="37" spans="1:3">
      <c r="A37" s="5" t="s">
        <v>63</v>
      </c>
      <c r="B37" s="5">
        <v>1</v>
      </c>
      <c r="C37" s="5"/>
    </row>
    <row r="38" spans="1:3">
      <c r="A38" s="5" t="s">
        <v>64</v>
      </c>
      <c r="B38" s="5"/>
      <c r="C38" s="5">
        <v>1.37</v>
      </c>
    </row>
    <row r="39" spans="1:3">
      <c r="A39" s="5" t="s">
        <v>65</v>
      </c>
      <c r="B39" s="5">
        <v>0.22</v>
      </c>
      <c r="C39" s="5">
        <v>0.99</v>
      </c>
    </row>
    <row r="40" spans="1:3">
      <c r="A40" s="5" t="s">
        <v>66</v>
      </c>
      <c r="B40" s="5">
        <v>1.86</v>
      </c>
      <c r="C40" s="5"/>
    </row>
    <row r="41" spans="1:3">
      <c r="A41" s="5" t="s">
        <v>67</v>
      </c>
      <c r="B41" s="5"/>
      <c r="C41" s="5">
        <v>1.02</v>
      </c>
    </row>
    <row r="42" spans="1:3">
      <c r="A42" s="5" t="s">
        <v>68</v>
      </c>
      <c r="B42" s="5"/>
      <c r="C42" s="5">
        <v>2</v>
      </c>
    </row>
    <row r="43" spans="1:3">
      <c r="A43" s="5" t="s">
        <v>69</v>
      </c>
      <c r="B43" s="5"/>
      <c r="C43" s="5">
        <v>2.97</v>
      </c>
    </row>
    <row r="44" spans="1:3">
      <c r="A44" s="5" t="s">
        <v>70</v>
      </c>
      <c r="B44" s="5"/>
      <c r="C44" s="5">
        <v>1.36</v>
      </c>
    </row>
    <row r="45" spans="1:3">
      <c r="A45" s="5" t="s">
        <v>71</v>
      </c>
      <c r="B45" s="5">
        <v>3.89</v>
      </c>
      <c r="C45" s="5"/>
    </row>
    <row r="46" spans="1:3">
      <c r="A46" s="5" t="s">
        <v>72</v>
      </c>
      <c r="B46" s="5">
        <v>8.3</v>
      </c>
      <c r="C46" s="5"/>
    </row>
    <row r="47" spans="1:3">
      <c r="A47" s="5" t="s">
        <v>73</v>
      </c>
      <c r="B47" s="5">
        <v>2.28</v>
      </c>
      <c r="C47" s="5"/>
    </row>
    <row r="48" spans="1:3">
      <c r="A48" s="5" t="s">
        <v>74</v>
      </c>
      <c r="B48" s="5">
        <v>10.3</v>
      </c>
      <c r="C48" s="5"/>
    </row>
    <row r="49" spans="1:3">
      <c r="A49" s="5" t="s">
        <v>75</v>
      </c>
      <c r="B49" s="5"/>
      <c r="C49" s="5">
        <v>6.78</v>
      </c>
    </row>
    <row r="50" spans="1:3">
      <c r="A50" s="5" t="s">
        <v>76</v>
      </c>
      <c r="B50" s="5">
        <v>7.02</v>
      </c>
      <c r="C50" s="5">
        <v>12.89</v>
      </c>
    </row>
    <row r="51" spans="1:3">
      <c r="A51" s="5" t="s">
        <v>77</v>
      </c>
      <c r="B51" s="5"/>
      <c r="C51" s="5">
        <v>1</v>
      </c>
    </row>
    <row r="52" spans="1:3">
      <c r="A52" s="5" t="s">
        <v>79</v>
      </c>
      <c r="B52" s="5"/>
      <c r="C52" s="5">
        <v>8.88</v>
      </c>
    </row>
    <row r="53" spans="1:3">
      <c r="A53" s="5" t="s">
        <v>80</v>
      </c>
      <c r="B53" s="5"/>
      <c r="C53" s="5">
        <v>1.5</v>
      </c>
    </row>
    <row r="54" spans="1:3">
      <c r="A54" s="5" t="s">
        <v>81</v>
      </c>
      <c r="B54" s="5"/>
      <c r="C54" s="5">
        <v>1.03</v>
      </c>
    </row>
    <row r="55" spans="1:3">
      <c r="A55" s="5" t="s">
        <v>82</v>
      </c>
      <c r="B55" s="5"/>
      <c r="C55" s="5">
        <v>1</v>
      </c>
    </row>
    <row r="56" spans="1:3">
      <c r="A56" s="5" t="s">
        <v>83</v>
      </c>
      <c r="B56" s="5"/>
      <c r="C56" s="5">
        <v>1.06</v>
      </c>
    </row>
    <row r="57" spans="1:3">
      <c r="A57" s="5" t="s">
        <v>84</v>
      </c>
      <c r="B57" s="5"/>
      <c r="C57" s="5">
        <v>1.51</v>
      </c>
    </row>
    <row r="58" spans="1:3">
      <c r="A58" s="5" t="s">
        <v>85</v>
      </c>
      <c r="B58" s="5"/>
      <c r="C58" s="5">
        <v>1.32</v>
      </c>
    </row>
    <row r="59" spans="1:3">
      <c r="A59" s="5" t="s">
        <v>86</v>
      </c>
      <c r="B59" s="5"/>
      <c r="C59" s="5">
        <v>1.08</v>
      </c>
    </row>
    <row r="60" spans="1:3">
      <c r="A60" s="5" t="s">
        <v>87</v>
      </c>
      <c r="B60" s="5">
        <v>1.58</v>
      </c>
      <c r="C60" s="5"/>
    </row>
    <row r="61" spans="1:3">
      <c r="A61" s="5" t="s">
        <v>88</v>
      </c>
      <c r="B61" s="5">
        <v>1.1</v>
      </c>
      <c r="C61" s="5"/>
    </row>
    <row r="62" spans="1:3">
      <c r="A62" s="5" t="s">
        <v>89</v>
      </c>
      <c r="B62" s="5"/>
      <c r="C62" s="5">
        <v>1.89</v>
      </c>
    </row>
    <row r="63" spans="1:3">
      <c r="A63" s="5" t="s">
        <v>90</v>
      </c>
      <c r="B63" s="5"/>
      <c r="C63" s="5">
        <v>1</v>
      </c>
    </row>
    <row r="64" spans="1:3">
      <c r="A64" s="5" t="s">
        <v>91</v>
      </c>
      <c r="B64" s="5"/>
      <c r="C64" s="5">
        <v>1</v>
      </c>
    </row>
    <row r="65" spans="1:3">
      <c r="A65" s="5" t="s">
        <v>92</v>
      </c>
      <c r="B65" s="5"/>
      <c r="C65" s="5">
        <v>1.8</v>
      </c>
    </row>
    <row r="66" spans="1:3">
      <c r="A66" s="5" t="s">
        <v>93</v>
      </c>
      <c r="B66" s="5"/>
      <c r="C66" s="5">
        <v>1.46</v>
      </c>
    </row>
    <row r="67" spans="1:3">
      <c r="A67" s="5" t="s">
        <v>94</v>
      </c>
      <c r="B67" s="5"/>
      <c r="C67" s="5">
        <v>1.8</v>
      </c>
    </row>
    <row r="68" spans="1:3">
      <c r="A68" s="5" t="s">
        <v>95</v>
      </c>
      <c r="B68" s="5"/>
      <c r="C68" s="5">
        <v>1.6</v>
      </c>
    </row>
    <row r="69" spans="1:3">
      <c r="A69" s="5" t="s">
        <v>96</v>
      </c>
      <c r="B69" s="5"/>
      <c r="C69" s="5">
        <v>3.1</v>
      </c>
    </row>
    <row r="70" spans="1:3">
      <c r="A70" s="5" t="s">
        <v>97</v>
      </c>
      <c r="B70" s="5"/>
      <c r="C70" s="5">
        <v>5.35</v>
      </c>
    </row>
    <row r="71" spans="1:3">
      <c r="A71" s="5" t="s">
        <v>98</v>
      </c>
      <c r="B71" s="5"/>
      <c r="C71" s="5">
        <v>1</v>
      </c>
    </row>
    <row r="72" spans="1:3">
      <c r="A72" s="5" t="s">
        <v>99</v>
      </c>
      <c r="B72" s="5"/>
      <c r="C72" s="5">
        <v>1.1</v>
      </c>
    </row>
    <row r="73" spans="1:3">
      <c r="A73" s="5" t="s">
        <v>100</v>
      </c>
      <c r="B73" s="5"/>
      <c r="C73" s="5">
        <v>4.05</v>
      </c>
    </row>
    <row r="74" spans="1:3">
      <c r="A74" s="5" t="s">
        <v>101</v>
      </c>
      <c r="B74" s="5"/>
      <c r="C74" s="5">
        <v>3.9</v>
      </c>
    </row>
    <row r="75" spans="1:3">
      <c r="A75" s="5" t="s">
        <v>102</v>
      </c>
      <c r="B75" s="5"/>
      <c r="C75" s="5">
        <v>1</v>
      </c>
    </row>
    <row r="76" spans="1:3">
      <c r="A76" s="5" t="s">
        <v>103</v>
      </c>
      <c r="B76" s="5"/>
      <c r="C76" s="5">
        <v>1</v>
      </c>
    </row>
    <row r="77" spans="1:3">
      <c r="A77" s="5" t="s">
        <v>104</v>
      </c>
      <c r="B77" s="5"/>
      <c r="C77" s="5">
        <v>1</v>
      </c>
    </row>
    <row r="78" spans="1:3">
      <c r="A78" s="5" t="s">
        <v>105</v>
      </c>
      <c r="B78" s="5"/>
      <c r="C78" s="5">
        <v>1.5</v>
      </c>
    </row>
    <row r="79" spans="1:3">
      <c r="A79" s="5" t="s">
        <v>106</v>
      </c>
      <c r="B79" s="5">
        <v>1.66</v>
      </c>
      <c r="C79" s="5"/>
    </row>
    <row r="80" spans="1:3">
      <c r="A80" s="5" t="s">
        <v>107</v>
      </c>
      <c r="B80" s="5"/>
      <c r="C80" s="5">
        <v>1.99</v>
      </c>
    </row>
    <row r="81" spans="1:3">
      <c r="A81" s="5" t="s">
        <v>108</v>
      </c>
      <c r="B81" s="5"/>
      <c r="C81" s="5">
        <v>3.85</v>
      </c>
    </row>
    <row r="82" spans="1:3">
      <c r="A82" s="5" t="s">
        <v>109</v>
      </c>
      <c r="B82" s="5"/>
      <c r="C82" s="5">
        <v>1</v>
      </c>
    </row>
    <row r="83" spans="1:3">
      <c r="A83" s="5" t="s">
        <v>110</v>
      </c>
      <c r="B83" s="5">
        <v>1.99</v>
      </c>
      <c r="C83" s="5"/>
    </row>
    <row r="84" spans="1:3">
      <c r="A84" s="5" t="s">
        <v>111</v>
      </c>
      <c r="B84" s="5">
        <v>1</v>
      </c>
      <c r="C84" s="5"/>
    </row>
    <row r="85" spans="1:3">
      <c r="A85" s="5" t="s">
        <v>112</v>
      </c>
      <c r="B85" s="5"/>
      <c r="C85" s="5">
        <v>1.41</v>
      </c>
    </row>
    <row r="86" spans="1:3">
      <c r="A86" s="5" t="s">
        <v>113</v>
      </c>
      <c r="B86" s="5">
        <v>4.05</v>
      </c>
      <c r="C86" s="5">
        <v>5.38</v>
      </c>
    </row>
    <row r="87" spans="1:3">
      <c r="A87" s="5" t="s">
        <v>114</v>
      </c>
      <c r="B87" s="5"/>
      <c r="C87" s="5">
        <v>2.91</v>
      </c>
    </row>
    <row r="88" spans="1:3">
      <c r="A88" s="5" t="s">
        <v>115</v>
      </c>
      <c r="B88" s="5"/>
      <c r="C88" s="5">
        <v>5.3</v>
      </c>
    </row>
    <row r="89" spans="1:3">
      <c r="A89" s="5" t="s">
        <v>116</v>
      </c>
      <c r="B89" s="5"/>
      <c r="C89" s="5">
        <v>1.3</v>
      </c>
    </row>
    <row r="90" spans="1:3">
      <c r="A90" s="5" t="s">
        <v>77</v>
      </c>
      <c r="B90" s="5"/>
      <c r="C90" s="5">
        <v>1.2</v>
      </c>
    </row>
    <row r="91" spans="1:3">
      <c r="A91" s="5" t="s">
        <v>118</v>
      </c>
      <c r="B91" s="5"/>
      <c r="C91" s="5">
        <v>9.04</v>
      </c>
    </row>
    <row r="92" spans="1:3">
      <c r="A92" s="5" t="s">
        <v>119</v>
      </c>
      <c r="B92" s="5"/>
      <c r="C92" s="5">
        <v>19.19</v>
      </c>
    </row>
    <row r="93" spans="1:3">
      <c r="A93" s="5" t="s">
        <v>120</v>
      </c>
      <c r="B93" s="5"/>
      <c r="C93" s="5">
        <v>4.07</v>
      </c>
    </row>
    <row r="94" spans="1:3">
      <c r="A94" s="5" t="s">
        <v>121</v>
      </c>
      <c r="B94" s="5"/>
      <c r="C94" s="5">
        <v>1.96</v>
      </c>
    </row>
    <row r="95" spans="1:3">
      <c r="A95" s="5" t="s">
        <v>122</v>
      </c>
      <c r="B95" s="5"/>
      <c r="C95" s="5">
        <v>2</v>
      </c>
    </row>
    <row r="96" spans="1:3">
      <c r="A96" s="5" t="s">
        <v>123</v>
      </c>
      <c r="B96" s="5">
        <v>1</v>
      </c>
      <c r="C96" s="5"/>
    </row>
    <row r="97" spans="1:3">
      <c r="A97" s="5" t="s">
        <v>124</v>
      </c>
      <c r="B97" s="5"/>
      <c r="C97" s="5">
        <v>16.31</v>
      </c>
    </row>
    <row r="98" spans="1:3">
      <c r="A98" s="5" t="s">
        <v>125</v>
      </c>
      <c r="B98" s="5"/>
      <c r="C98" s="5">
        <v>4</v>
      </c>
    </row>
    <row r="99" spans="1:3">
      <c r="A99" s="5" t="s">
        <v>126</v>
      </c>
      <c r="B99" s="5"/>
      <c r="C99" s="5">
        <v>17.2</v>
      </c>
    </row>
  </sheetData>
  <autoFilter xmlns:etc="http://www.wps.cn/officeDocument/2017/etCustomData" ref="A2:C99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Sheet6</vt:lpstr>
      <vt:lpstr>Sheet9</vt:lpstr>
      <vt:lpstr>Sheet10</vt:lpstr>
      <vt:lpstr>Sheet11</vt:lpstr>
      <vt:lpstr>zhong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一棵发财树</cp:lastModifiedBy>
  <dcterms:created xsi:type="dcterms:W3CDTF">2026-08-28T07:20:45Z</dcterms:created>
  <dcterms:modified xsi:type="dcterms:W3CDTF">2026-08-28T08:14:19Z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678ED747D2C948608F26674CDB0F11F8_11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2052-12.1.0.28043</vt:lpwstr>
  </property>
  <property fmtid="{D5CDD505-2E9C-101B-9397-08002B2CF9AE}" pid="5" name="CalculationRule">
    <vt:i4>1</vt:i4>
  </property>
</Properties>
</file>