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tabRatio="708" firstSheet="2" activeTab="7"/>
  </bookViews>
  <sheets>
    <sheet name="渡口码头签单员工资" sheetId="1" r:id="rId1"/>
    <sheet name="黄丹纸厂转制工作经费" sheetId="2" r:id="rId2"/>
    <sheet name="水路客运责任保险" sheetId="3" r:id="rId3"/>
    <sheet name="项目前期工作经费" sheetId="5" r:id="rId4"/>
    <sheet name="赵坝村二组船工工资" sheetId="6" r:id="rId5"/>
    <sheet name="县乡道招标养护费（26条）" sheetId="4" r:id="rId6"/>
    <sheet name="城乡客运发展资金" sheetId="7" r:id="rId7"/>
    <sheet name="政务运转经费" sheetId="8" r:id="rId8"/>
    <sheet name="船舶设施检验费" sheetId="9" r:id="rId9"/>
    <sheet name="渡船维修费" sheetId="10" r:id="rId10"/>
    <sheet name="农村客运车辆保险补贴" sheetId="11" r:id="rId11"/>
  </sheets>
  <calcPr calcId="144525"/>
</workbook>
</file>

<file path=xl/sharedStrings.xml><?xml version="1.0" encoding="utf-8"?>
<sst xmlns="http://schemas.openxmlformats.org/spreadsheetml/2006/main" count="557" uniqueCount="71">
  <si>
    <t>附件3</t>
  </si>
  <si>
    <t>每个项目单独填报一张绩效自评表。
表格中有底色部分不可修改；表格中带括号部分，即单位可修改部分</t>
  </si>
  <si>
    <t>2021年度项目支出绩效自评表</t>
  </si>
  <si>
    <t>主管部门</t>
  </si>
  <si>
    <t>沐川县交通运输局</t>
  </si>
  <si>
    <t>实施单位</t>
  </si>
  <si>
    <t>项目1</t>
  </si>
  <si>
    <t>项目名称</t>
  </si>
  <si>
    <t>渡口码头签单员工资</t>
  </si>
  <si>
    <t>项目情况概述</t>
  </si>
  <si>
    <t>2021年渡口码头签单员工资：大乡镇10000元，小乡镇2500元</t>
  </si>
  <si>
    <t>资金执行情况（万元）</t>
  </si>
  <si>
    <t>预算数</t>
  </si>
  <si>
    <t>决算数</t>
  </si>
  <si>
    <t>预算执行率</t>
  </si>
  <si>
    <t>一级指标</t>
  </si>
  <si>
    <t>二级指标</t>
  </si>
  <si>
    <t>三级指标</t>
  </si>
  <si>
    <t>年初预期值</t>
  </si>
  <si>
    <t>实际完成值</t>
  </si>
  <si>
    <t>分值</t>
  </si>
  <si>
    <t>得分</t>
  </si>
  <si>
    <t>扣分原因分析</t>
  </si>
  <si>
    <t>绩效情况</t>
  </si>
  <si>
    <t>得  分</t>
  </si>
  <si>
    <t>管理指标</t>
  </si>
  <si>
    <t>预算执行率=1，得10分；预算执行率&lt;1时，按预算执行率*10计算；2&gt;预算执行率&gt;1时，按（2-预算执行率）*10计算；预算执行率≥2时，不得分。</t>
  </si>
  <si>
    <t>当年实际签单渡口码头数量减少</t>
  </si>
  <si>
    <t>财务管理制度健全性</t>
  </si>
  <si>
    <t>（管理指标不设绩效指标，按指标评价内容直接评分）</t>
  </si>
  <si>
    <t>财务监控有效性</t>
  </si>
  <si>
    <t>项目申报规范性</t>
  </si>
  <si>
    <t>资金分配规范性</t>
  </si>
  <si>
    <t>信息公开情况</t>
  </si>
  <si>
    <t>项目绩效</t>
  </si>
  <si>
    <t>完成情况</t>
  </si>
  <si>
    <t>（项目预期完成情况，含数量，质量，时效，成本等）</t>
  </si>
  <si>
    <t>（项目实际完成情况，含数量，质量，时效，成本等）</t>
  </si>
  <si>
    <t>效益情况</t>
  </si>
  <si>
    <t>（项目预期取得的效益及受益人员满意度等）</t>
  </si>
  <si>
    <t>（项目实际取得的效益及受益人员满意度等）</t>
  </si>
  <si>
    <t>存在问题</t>
  </si>
  <si>
    <t>无</t>
  </si>
  <si>
    <t>改进措施</t>
  </si>
  <si>
    <t xml:space="preserve"> 填报人：雷英            </t>
  </si>
  <si>
    <t>黄丹纸厂转制工作经费</t>
  </si>
  <si>
    <t>完成黄丹纸厂破产清算小组工资、差旅的支付，维护社会稳定</t>
  </si>
  <si>
    <t>水路客运责任保险</t>
  </si>
  <si>
    <t>完成2021年16艘客船承运人责任险的支付，确保水上运输安全发展。</t>
  </si>
  <si>
    <t>项目前期工作经费</t>
  </si>
  <si>
    <t>完成项目前期工可、设计、评审的资金支付，确保交通项目的顺利实施。</t>
  </si>
  <si>
    <t>赵坝村二组船工工资</t>
  </si>
  <si>
    <t>完成2021年赵坝村二组船工工资的支付，维护船工切身利益，确保水路运输安全。</t>
  </si>
  <si>
    <t>公路建设服务中心</t>
  </si>
  <si>
    <t>县乡道招标养护费（26条）</t>
  </si>
  <si>
    <t>完成县乡道26条公路招标养护费的资金支付，养护里程381.674公里，确保公路安全畅通。</t>
  </si>
  <si>
    <t>第四季度招标养护在年底考核后支付</t>
  </si>
  <si>
    <t>城乡客运发展资金</t>
  </si>
  <si>
    <t>支持城乡客运发展，确保城乡群众出行安全、方便</t>
  </si>
  <si>
    <t>该项目用上级专项补助资金支付</t>
  </si>
  <si>
    <t>政务运转工作经费</t>
  </si>
  <si>
    <t>完成村组公路测设、村组公路质量检测工作，在建项目工程质量总体运行态势平稳，确保公路建设的顺利进行。</t>
  </si>
  <si>
    <t>加强内部控制，厉行节约</t>
  </si>
  <si>
    <t>船舶设施检验费</t>
  </si>
  <si>
    <t>完成2021年船舶设施检验，保障水上运输安全发展</t>
  </si>
  <si>
    <t>该职能已划归行政审批局</t>
  </si>
  <si>
    <t>渡船维修费</t>
  </si>
  <si>
    <t>对9艘渡船进行维修，确保船舶安全适航，保障学生上学及群众生产生活水路运输安全、有序、畅通</t>
  </si>
  <si>
    <t>当年未发生渡船维修</t>
  </si>
  <si>
    <t>农村客运车辆保险补贴</t>
  </si>
  <si>
    <t>对54辆农村客运车辆保险进行补贴，确保道路运输行业稳定，积极发展农村客运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</si>
</sst>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_ "/>
    <numFmt numFmtId="177" formatCode="0.00_ "/>
  </numFmts>
  <fonts count="24">
    <font>
      <sz val="11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0" fillId="24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14" applyNumberFormat="0" applyFon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15" borderId="13" applyNumberFormat="0" applyAlignment="0" applyProtection="0">
      <alignment vertical="center"/>
    </xf>
    <xf numFmtId="0" fontId="21" fillId="15" borderId="17" applyNumberFormat="0" applyAlignment="0" applyProtection="0">
      <alignment vertical="center"/>
    </xf>
    <xf numFmtId="0" fontId="6" fillId="6" borderId="11" applyNumberForma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/>
    </xf>
    <xf numFmtId="177" fontId="4" fillId="2" borderId="2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7" fontId="3" fillId="2" borderId="3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177" fontId="4" fillId="0" borderId="3" xfId="0" applyNumberFormat="1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77" fontId="4" fillId="2" borderId="4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center" vertical="center"/>
    </xf>
    <xf numFmtId="176" fontId="4" fillId="0" borderId="3" xfId="0" applyNumberFormat="1" applyFont="1" applyBorder="1" applyAlignment="1">
      <alignment vertical="center"/>
    </xf>
    <xf numFmtId="176" fontId="4" fillId="2" borderId="1" xfId="0" applyNumberFormat="1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/>
    </xf>
    <xf numFmtId="176" fontId="4" fillId="2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zoomScale="85" zoomScaleNormal="85" workbookViewId="0">
      <pane ySplit="3" topLeftCell="A4" activePane="bottomLeft" state="frozen"/>
      <selection/>
      <selection pane="bottomLeft" activeCell="G8" sqref="G8:I8"/>
    </sheetView>
  </sheetViews>
  <sheetFormatPr defaultColWidth="9"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ht="24.75" customHeight="1" spans="1:1">
      <c r="A1" s="1" t="s">
        <v>0</v>
      </c>
    </row>
    <row r="2" ht="34.5" customHeight="1" spans="1:5">
      <c r="A2" s="2" t="s">
        <v>1</v>
      </c>
      <c r="B2" s="2"/>
      <c r="C2" s="2"/>
      <c r="D2" s="2"/>
      <c r="E2" s="2"/>
    </row>
    <row r="3" ht="34.9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0.75" customHeight="1" spans="1:9">
      <c r="A4" s="4" t="s">
        <v>3</v>
      </c>
      <c r="B4" s="5"/>
      <c r="C4" s="6" t="s">
        <v>4</v>
      </c>
      <c r="D4" s="6"/>
      <c r="E4" s="6"/>
      <c r="F4" s="6" t="s">
        <v>5</v>
      </c>
      <c r="G4" s="6" t="s">
        <v>4</v>
      </c>
      <c r="H4" s="6"/>
      <c r="I4" s="6"/>
    </row>
    <row r="5" ht="30" customHeight="1" spans="1:9">
      <c r="A5" s="7" t="s">
        <v>6</v>
      </c>
      <c r="B5" s="6" t="s">
        <v>7</v>
      </c>
      <c r="C5" s="4" t="s">
        <v>8</v>
      </c>
      <c r="D5" s="5"/>
      <c r="E5" s="5"/>
      <c r="F5" s="5"/>
      <c r="G5" s="5"/>
      <c r="H5" s="5"/>
      <c r="I5" s="11"/>
    </row>
    <row r="6" ht="30" customHeight="1" spans="1:9">
      <c r="A6" s="7"/>
      <c r="B6" s="6" t="s">
        <v>9</v>
      </c>
      <c r="C6" s="17" t="s">
        <v>10</v>
      </c>
      <c r="D6" s="18"/>
      <c r="E6" s="18"/>
      <c r="F6" s="18"/>
      <c r="G6" s="18"/>
      <c r="H6" s="18"/>
      <c r="I6" s="19"/>
    </row>
    <row r="7" ht="33.6" customHeight="1" spans="1:9">
      <c r="A7" s="7"/>
      <c r="B7" s="10" t="s">
        <v>11</v>
      </c>
      <c r="C7" s="4" t="s">
        <v>12</v>
      </c>
      <c r="D7" s="11"/>
      <c r="E7" s="4" t="s">
        <v>13</v>
      </c>
      <c r="F7" s="11"/>
      <c r="G7" s="4" t="s">
        <v>14</v>
      </c>
      <c r="H7" s="5"/>
      <c r="I7" s="11"/>
    </row>
    <row r="8" ht="39.6" customHeight="1" spans="1:9">
      <c r="A8" s="7"/>
      <c r="B8" s="10"/>
      <c r="C8" s="12">
        <v>6.75</v>
      </c>
      <c r="D8" s="13"/>
      <c r="E8" s="12">
        <v>3.7</v>
      </c>
      <c r="F8" s="13"/>
      <c r="G8" s="48">
        <f>E8/C8</f>
        <v>0.548148148148148</v>
      </c>
      <c r="H8" s="49"/>
      <c r="I8" s="50"/>
    </row>
    <row r="9" ht="51" customHeight="1" spans="1:9">
      <c r="A9" s="7"/>
      <c r="B9" s="10" t="s">
        <v>15</v>
      </c>
      <c r="C9" s="10" t="s">
        <v>16</v>
      </c>
      <c r="D9" s="6" t="s">
        <v>17</v>
      </c>
      <c r="E9" s="6" t="s">
        <v>18</v>
      </c>
      <c r="F9" s="6" t="s">
        <v>19</v>
      </c>
      <c r="G9" s="6" t="s">
        <v>20</v>
      </c>
      <c r="H9" s="6" t="s">
        <v>21</v>
      </c>
      <c r="I9" s="10" t="s">
        <v>22</v>
      </c>
    </row>
    <row r="10" ht="36" customHeight="1" spans="1:9">
      <c r="A10" s="7"/>
      <c r="B10" s="16" t="s">
        <v>23</v>
      </c>
      <c r="C10" s="17" t="s">
        <v>24</v>
      </c>
      <c r="D10" s="18"/>
      <c r="E10" s="18"/>
      <c r="F10" s="19"/>
      <c r="G10" s="7">
        <f>SUM(G11:G18)</f>
        <v>100</v>
      </c>
      <c r="H10" s="46">
        <f>SUM(H11:H18)</f>
        <v>92.7</v>
      </c>
      <c r="I10" s="30"/>
    </row>
    <row r="11" ht="45" customHeight="1" spans="1:9">
      <c r="A11" s="7"/>
      <c r="B11" s="21"/>
      <c r="C11" s="16" t="s">
        <v>25</v>
      </c>
      <c r="D11" s="22" t="s">
        <v>14</v>
      </c>
      <c r="E11" s="23" t="s">
        <v>26</v>
      </c>
      <c r="F11" s="24"/>
      <c r="G11" s="25">
        <v>10</v>
      </c>
      <c r="H11" s="47">
        <v>4.7</v>
      </c>
      <c r="I11" s="30" t="s">
        <v>27</v>
      </c>
    </row>
    <row r="12" ht="39.6" customHeight="1" spans="1:9">
      <c r="A12" s="7"/>
      <c r="B12" s="21"/>
      <c r="C12" s="21"/>
      <c r="D12" s="27" t="s">
        <v>28</v>
      </c>
      <c r="E12" s="23" t="s">
        <v>29</v>
      </c>
      <c r="F12" s="24"/>
      <c r="G12" s="25">
        <v>5</v>
      </c>
      <c r="H12" s="28">
        <v>5</v>
      </c>
      <c r="I12" s="30"/>
    </row>
    <row r="13" ht="39.6" customHeight="1" spans="1:9">
      <c r="A13" s="7"/>
      <c r="B13" s="21"/>
      <c r="C13" s="21"/>
      <c r="D13" s="22" t="s">
        <v>30</v>
      </c>
      <c r="E13" s="23" t="s">
        <v>29</v>
      </c>
      <c r="F13" s="24"/>
      <c r="G13" s="25">
        <v>5</v>
      </c>
      <c r="H13" s="28">
        <v>5</v>
      </c>
      <c r="I13" s="30"/>
    </row>
    <row r="14" ht="39.6" customHeight="1" spans="1:9">
      <c r="A14" s="7"/>
      <c r="B14" s="21"/>
      <c r="C14" s="21"/>
      <c r="D14" s="22" t="s">
        <v>31</v>
      </c>
      <c r="E14" s="23" t="s">
        <v>29</v>
      </c>
      <c r="F14" s="24"/>
      <c r="G14" s="25">
        <v>3</v>
      </c>
      <c r="H14" s="28">
        <v>3</v>
      </c>
      <c r="I14" s="30"/>
    </row>
    <row r="15" ht="39.6" customHeight="1" spans="1:9">
      <c r="A15" s="7"/>
      <c r="B15" s="21"/>
      <c r="C15" s="21"/>
      <c r="D15" s="22" t="s">
        <v>32</v>
      </c>
      <c r="E15" s="23" t="s">
        <v>29</v>
      </c>
      <c r="F15" s="24"/>
      <c r="G15" s="25">
        <v>3</v>
      </c>
      <c r="H15" s="28">
        <v>3</v>
      </c>
      <c r="I15" s="30"/>
    </row>
    <row r="16" ht="39.6" customHeight="1" spans="1:9">
      <c r="A16" s="7"/>
      <c r="B16" s="21"/>
      <c r="C16" s="29"/>
      <c r="D16" s="22" t="s">
        <v>33</v>
      </c>
      <c r="E16" s="23" t="s">
        <v>29</v>
      </c>
      <c r="F16" s="24"/>
      <c r="G16" s="25">
        <v>4</v>
      </c>
      <c r="H16" s="28">
        <v>4</v>
      </c>
      <c r="I16" s="30"/>
    </row>
    <row r="17" ht="39.6" customHeight="1" spans="1:9">
      <c r="A17" s="7"/>
      <c r="B17" s="21"/>
      <c r="C17" s="16" t="s">
        <v>34</v>
      </c>
      <c r="D17" s="22" t="s">
        <v>35</v>
      </c>
      <c r="E17" s="30" t="s">
        <v>36</v>
      </c>
      <c r="F17" s="30" t="s">
        <v>37</v>
      </c>
      <c r="G17" s="25">
        <v>20</v>
      </c>
      <c r="H17" s="28">
        <v>18</v>
      </c>
      <c r="I17" s="30"/>
    </row>
    <row r="18" ht="39.6" customHeight="1" spans="1:9">
      <c r="A18" s="7"/>
      <c r="B18" s="29"/>
      <c r="C18" s="29"/>
      <c r="D18" s="22" t="s">
        <v>38</v>
      </c>
      <c r="E18" s="30" t="s">
        <v>39</v>
      </c>
      <c r="F18" s="30" t="s">
        <v>40</v>
      </c>
      <c r="G18" s="25">
        <v>50</v>
      </c>
      <c r="H18" s="28">
        <v>50</v>
      </c>
      <c r="I18" s="30"/>
    </row>
    <row r="19" ht="33.6" customHeight="1" spans="1:9">
      <c r="A19" s="7"/>
      <c r="B19" s="6" t="s">
        <v>41</v>
      </c>
      <c r="C19" s="31" t="s">
        <v>42</v>
      </c>
      <c r="D19" s="32"/>
      <c r="E19" s="32"/>
      <c r="F19" s="32"/>
      <c r="G19" s="32"/>
      <c r="H19" s="32"/>
      <c r="I19" s="41"/>
    </row>
    <row r="20" ht="36" customHeight="1" spans="1:9">
      <c r="A20" s="33"/>
      <c r="B20" s="34" t="s">
        <v>43</v>
      </c>
      <c r="C20" s="23"/>
      <c r="D20" s="35"/>
      <c r="E20" s="35"/>
      <c r="F20" s="35"/>
      <c r="G20" s="35"/>
      <c r="H20" s="35"/>
      <c r="I20" s="24"/>
    </row>
    <row r="21" ht="28.9" customHeight="1" spans="1:9">
      <c r="A21" s="36" t="s">
        <v>44</v>
      </c>
      <c r="B21" s="37"/>
      <c r="C21" s="37"/>
      <c r="D21" s="37"/>
      <c r="E21" s="37"/>
      <c r="F21" s="37"/>
      <c r="G21" s="37"/>
      <c r="H21" s="37"/>
      <c r="I21" s="42"/>
    </row>
    <row r="22" ht="36" customHeight="1" spans="1:9">
      <c r="A22" s="4"/>
      <c r="B22" s="5"/>
      <c r="C22" s="38"/>
      <c r="D22" s="38"/>
      <c r="E22" s="38"/>
      <c r="F22" s="38"/>
      <c r="G22" s="38"/>
      <c r="H22" s="38"/>
      <c r="I22" s="38"/>
    </row>
  </sheetData>
  <mergeCells count="28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5:A20"/>
    <mergeCell ref="B7:B8"/>
    <mergeCell ref="B10:B18"/>
    <mergeCell ref="C11:C16"/>
    <mergeCell ref="C17:C18"/>
  </mergeCells>
  <printOptions horizontalCentered="1" verticalCentered="1"/>
  <pageMargins left="0.196850393700787" right="0.118110236220472" top="0.15748031496063" bottom="0.15748031496063" header="0.31496062992126" footer="0.31496062992126"/>
  <pageSetup paperSize="9" scale="7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zoomScale="85" zoomScaleNormal="85" workbookViewId="0">
      <pane ySplit="3" topLeftCell="A4" activePane="bottomLeft" state="frozen"/>
      <selection/>
      <selection pane="bottomLeft" activeCell="I11" sqref="I11"/>
    </sheetView>
  </sheetViews>
  <sheetFormatPr defaultColWidth="9"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ht="24.75" customHeight="1" spans="1:1">
      <c r="A1" s="1" t="s">
        <v>0</v>
      </c>
    </row>
    <row r="2" ht="34.5" customHeight="1" spans="1:5">
      <c r="A2" s="2" t="s">
        <v>1</v>
      </c>
      <c r="B2" s="2"/>
      <c r="C2" s="2"/>
      <c r="D2" s="2"/>
      <c r="E2" s="2"/>
    </row>
    <row r="3" ht="34.9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0.75" customHeight="1" spans="1:9">
      <c r="A4" s="4" t="s">
        <v>3</v>
      </c>
      <c r="B4" s="5"/>
      <c r="C4" s="6" t="s">
        <v>4</v>
      </c>
      <c r="D4" s="6"/>
      <c r="E4" s="6"/>
      <c r="F4" s="6" t="s">
        <v>5</v>
      </c>
      <c r="G4" s="6" t="s">
        <v>4</v>
      </c>
      <c r="H4" s="6"/>
      <c r="I4" s="6"/>
    </row>
    <row r="5" ht="30" customHeight="1" spans="1:9">
      <c r="A5" s="7" t="s">
        <v>6</v>
      </c>
      <c r="B5" s="6" t="s">
        <v>7</v>
      </c>
      <c r="C5" s="4" t="s">
        <v>66</v>
      </c>
      <c r="D5" s="5"/>
      <c r="E5" s="5"/>
      <c r="F5" s="5"/>
      <c r="G5" s="5"/>
      <c r="H5" s="5"/>
      <c r="I5" s="11"/>
    </row>
    <row r="6" ht="30" customHeight="1" spans="1:9">
      <c r="A6" s="7"/>
      <c r="B6" s="6" t="s">
        <v>9</v>
      </c>
      <c r="C6" s="8" t="s">
        <v>67</v>
      </c>
      <c r="D6" s="9"/>
      <c r="E6" s="9"/>
      <c r="F6" s="9"/>
      <c r="G6" s="9"/>
      <c r="H6" s="9"/>
      <c r="I6" s="39"/>
    </row>
    <row r="7" ht="33.6" customHeight="1" spans="1:9">
      <c r="A7" s="7"/>
      <c r="B7" s="10" t="s">
        <v>11</v>
      </c>
      <c r="C7" s="4" t="s">
        <v>12</v>
      </c>
      <c r="D7" s="11"/>
      <c r="E7" s="4" t="s">
        <v>13</v>
      </c>
      <c r="F7" s="11"/>
      <c r="G7" s="4" t="s">
        <v>14</v>
      </c>
      <c r="H7" s="5"/>
      <c r="I7" s="11"/>
    </row>
    <row r="8" ht="39.6" customHeight="1" spans="1:9">
      <c r="A8" s="7"/>
      <c r="B8" s="10"/>
      <c r="C8" s="12">
        <v>1.35</v>
      </c>
      <c r="D8" s="13"/>
      <c r="E8" s="12">
        <v>0</v>
      </c>
      <c r="F8" s="13"/>
      <c r="G8" s="14">
        <f>E8/C8</f>
        <v>0</v>
      </c>
      <c r="H8" s="15"/>
      <c r="I8" s="40"/>
    </row>
    <row r="9" ht="51" customHeight="1" spans="1:9">
      <c r="A9" s="7"/>
      <c r="B9" s="10" t="s">
        <v>15</v>
      </c>
      <c r="C9" s="10" t="s">
        <v>16</v>
      </c>
      <c r="D9" s="6" t="s">
        <v>17</v>
      </c>
      <c r="E9" s="6" t="s">
        <v>18</v>
      </c>
      <c r="F9" s="6" t="s">
        <v>19</v>
      </c>
      <c r="G9" s="6" t="s">
        <v>20</v>
      </c>
      <c r="H9" s="6" t="s">
        <v>21</v>
      </c>
      <c r="I9" s="10" t="s">
        <v>22</v>
      </c>
    </row>
    <row r="10" ht="36" customHeight="1" spans="1:9">
      <c r="A10" s="7"/>
      <c r="B10" s="16" t="s">
        <v>23</v>
      </c>
      <c r="C10" s="17" t="s">
        <v>24</v>
      </c>
      <c r="D10" s="18"/>
      <c r="E10" s="18"/>
      <c r="F10" s="19"/>
      <c r="G10" s="7">
        <f>SUM(G11:G18)</f>
        <v>100</v>
      </c>
      <c r="H10" s="20">
        <f>SUM(H11:H18)</f>
        <v>88</v>
      </c>
      <c r="I10" s="30"/>
    </row>
    <row r="11" ht="45" customHeight="1" spans="1:9">
      <c r="A11" s="7"/>
      <c r="B11" s="21"/>
      <c r="C11" s="16" t="s">
        <v>25</v>
      </c>
      <c r="D11" s="22" t="s">
        <v>14</v>
      </c>
      <c r="E11" s="23" t="s">
        <v>26</v>
      </c>
      <c r="F11" s="24"/>
      <c r="G11" s="25">
        <v>10</v>
      </c>
      <c r="H11" s="26">
        <f>G11*G8</f>
        <v>0</v>
      </c>
      <c r="I11" s="30" t="s">
        <v>68</v>
      </c>
    </row>
    <row r="12" ht="39.6" customHeight="1" spans="1:9">
      <c r="A12" s="7"/>
      <c r="B12" s="21"/>
      <c r="C12" s="21"/>
      <c r="D12" s="27" t="s">
        <v>28</v>
      </c>
      <c r="E12" s="23" t="s">
        <v>29</v>
      </c>
      <c r="F12" s="24"/>
      <c r="G12" s="25">
        <v>5</v>
      </c>
      <c r="H12" s="28">
        <v>5</v>
      </c>
      <c r="I12" s="30"/>
    </row>
    <row r="13" ht="39.6" customHeight="1" spans="1:9">
      <c r="A13" s="7"/>
      <c r="B13" s="21"/>
      <c r="C13" s="21"/>
      <c r="D13" s="22" t="s">
        <v>30</v>
      </c>
      <c r="E13" s="23" t="s">
        <v>29</v>
      </c>
      <c r="F13" s="24"/>
      <c r="G13" s="25">
        <v>5</v>
      </c>
      <c r="H13" s="28">
        <v>5</v>
      </c>
      <c r="I13" s="30"/>
    </row>
    <row r="14" ht="39.6" customHeight="1" spans="1:9">
      <c r="A14" s="7"/>
      <c r="B14" s="21"/>
      <c r="C14" s="21"/>
      <c r="D14" s="22" t="s">
        <v>31</v>
      </c>
      <c r="E14" s="23" t="s">
        <v>29</v>
      </c>
      <c r="F14" s="24"/>
      <c r="G14" s="25">
        <v>3</v>
      </c>
      <c r="H14" s="28">
        <v>3</v>
      </c>
      <c r="I14" s="30"/>
    </row>
    <row r="15" ht="39.6" customHeight="1" spans="1:9">
      <c r="A15" s="7"/>
      <c r="B15" s="21"/>
      <c r="C15" s="21"/>
      <c r="D15" s="22" t="s">
        <v>32</v>
      </c>
      <c r="E15" s="23" t="s">
        <v>29</v>
      </c>
      <c r="F15" s="24"/>
      <c r="G15" s="25">
        <v>3</v>
      </c>
      <c r="H15" s="28">
        <v>3</v>
      </c>
      <c r="I15" s="30"/>
    </row>
    <row r="16" ht="39.6" customHeight="1" spans="1:9">
      <c r="A16" s="7"/>
      <c r="B16" s="21"/>
      <c r="C16" s="29"/>
      <c r="D16" s="22" t="s">
        <v>33</v>
      </c>
      <c r="E16" s="23" t="s">
        <v>29</v>
      </c>
      <c r="F16" s="24"/>
      <c r="G16" s="25">
        <v>4</v>
      </c>
      <c r="H16" s="28">
        <v>4</v>
      </c>
      <c r="I16" s="30"/>
    </row>
    <row r="17" ht="39.6" customHeight="1" spans="1:9">
      <c r="A17" s="7"/>
      <c r="B17" s="21"/>
      <c r="C17" s="16" t="s">
        <v>34</v>
      </c>
      <c r="D17" s="22" t="s">
        <v>35</v>
      </c>
      <c r="E17" s="30" t="s">
        <v>36</v>
      </c>
      <c r="F17" s="30" t="s">
        <v>37</v>
      </c>
      <c r="G17" s="25">
        <v>20</v>
      </c>
      <c r="H17" s="28">
        <v>18</v>
      </c>
      <c r="I17" s="30"/>
    </row>
    <row r="18" ht="39.6" customHeight="1" spans="1:9">
      <c r="A18" s="7"/>
      <c r="B18" s="29"/>
      <c r="C18" s="29"/>
      <c r="D18" s="22" t="s">
        <v>38</v>
      </c>
      <c r="E18" s="30" t="s">
        <v>39</v>
      </c>
      <c r="F18" s="30" t="s">
        <v>40</v>
      </c>
      <c r="G18" s="25">
        <v>50</v>
      </c>
      <c r="H18" s="28">
        <v>50</v>
      </c>
      <c r="I18" s="30"/>
    </row>
    <row r="19" ht="33.6" customHeight="1" spans="1:9">
      <c r="A19" s="7"/>
      <c r="B19" s="6" t="s">
        <v>41</v>
      </c>
      <c r="C19" s="31" t="s">
        <v>42</v>
      </c>
      <c r="D19" s="32"/>
      <c r="E19" s="32"/>
      <c r="F19" s="32"/>
      <c r="G19" s="32"/>
      <c r="H19" s="32"/>
      <c r="I19" s="41"/>
    </row>
    <row r="20" ht="36" customHeight="1" spans="1:9">
      <c r="A20" s="33"/>
      <c r="B20" s="34" t="s">
        <v>43</v>
      </c>
      <c r="C20" s="23"/>
      <c r="D20" s="35"/>
      <c r="E20" s="35"/>
      <c r="F20" s="35"/>
      <c r="G20" s="35"/>
      <c r="H20" s="35"/>
      <c r="I20" s="24"/>
    </row>
    <row r="21" ht="28.9" customHeight="1" spans="1:9">
      <c r="A21" s="36" t="s">
        <v>44</v>
      </c>
      <c r="B21" s="37"/>
      <c r="C21" s="37"/>
      <c r="D21" s="37"/>
      <c r="E21" s="37"/>
      <c r="F21" s="37"/>
      <c r="G21" s="37"/>
      <c r="H21" s="37"/>
      <c r="I21" s="42"/>
    </row>
    <row r="22" ht="36" customHeight="1" spans="1:9">
      <c r="A22" s="4"/>
      <c r="B22" s="5"/>
      <c r="C22" s="38"/>
      <c r="D22" s="38"/>
      <c r="E22" s="38"/>
      <c r="F22" s="38"/>
      <c r="G22" s="38"/>
      <c r="H22" s="38"/>
      <c r="I22" s="38"/>
    </row>
  </sheetData>
  <mergeCells count="28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5:A20"/>
    <mergeCell ref="B7:B8"/>
    <mergeCell ref="B10:B18"/>
    <mergeCell ref="C11:C16"/>
    <mergeCell ref="C17:C18"/>
  </mergeCells>
  <printOptions horizontalCentered="1" verticalCentered="1"/>
  <pageMargins left="0.196850393700787" right="0.118110236220472" top="0.15748031496063" bottom="0.15748031496063" header="0.31496062992126" footer="0.31496062992126"/>
  <pageSetup paperSize="9" scale="7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zoomScale="85" zoomScaleNormal="85" workbookViewId="0">
      <pane ySplit="3" topLeftCell="A4" activePane="bottomLeft" state="frozen"/>
      <selection/>
      <selection pane="bottomLeft" activeCell="I12" sqref="I12"/>
    </sheetView>
  </sheetViews>
  <sheetFormatPr defaultColWidth="9"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ht="24.75" customHeight="1" spans="1:1">
      <c r="A1" s="1" t="s">
        <v>0</v>
      </c>
    </row>
    <row r="2" ht="34.5" customHeight="1" spans="1:5">
      <c r="A2" s="2" t="s">
        <v>1</v>
      </c>
      <c r="B2" s="2"/>
      <c r="C2" s="2"/>
      <c r="D2" s="2"/>
      <c r="E2" s="2"/>
    </row>
    <row r="3" ht="34.9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0.75" customHeight="1" spans="1:9">
      <c r="A4" s="4" t="s">
        <v>3</v>
      </c>
      <c r="B4" s="5"/>
      <c r="C4" s="6" t="s">
        <v>4</v>
      </c>
      <c r="D4" s="6"/>
      <c r="E4" s="6"/>
      <c r="F4" s="6" t="s">
        <v>5</v>
      </c>
      <c r="G4" s="6" t="s">
        <v>4</v>
      </c>
      <c r="H4" s="6"/>
      <c r="I4" s="6"/>
    </row>
    <row r="5" ht="30" customHeight="1" spans="1:9">
      <c r="A5" s="7" t="s">
        <v>6</v>
      </c>
      <c r="B5" s="6" t="s">
        <v>7</v>
      </c>
      <c r="C5" s="4" t="s">
        <v>69</v>
      </c>
      <c r="D5" s="5"/>
      <c r="E5" s="5"/>
      <c r="F5" s="5"/>
      <c r="G5" s="5"/>
      <c r="H5" s="5"/>
      <c r="I5" s="11"/>
    </row>
    <row r="6" ht="30" customHeight="1" spans="1:9">
      <c r="A6" s="7"/>
      <c r="B6" s="6" t="s">
        <v>9</v>
      </c>
      <c r="C6" s="8" t="s">
        <v>70</v>
      </c>
      <c r="D6" s="9"/>
      <c r="E6" s="9"/>
      <c r="F6" s="9"/>
      <c r="G6" s="9"/>
      <c r="H6" s="9"/>
      <c r="I6" s="39"/>
    </row>
    <row r="7" ht="33.6" customHeight="1" spans="1:9">
      <c r="A7" s="7"/>
      <c r="B7" s="10" t="s">
        <v>11</v>
      </c>
      <c r="C7" s="4" t="s">
        <v>12</v>
      </c>
      <c r="D7" s="11"/>
      <c r="E7" s="4" t="s">
        <v>13</v>
      </c>
      <c r="F7" s="11"/>
      <c r="G7" s="4" t="s">
        <v>14</v>
      </c>
      <c r="H7" s="5"/>
      <c r="I7" s="11"/>
    </row>
    <row r="8" ht="39.6" customHeight="1" spans="1:9">
      <c r="A8" s="7"/>
      <c r="B8" s="10"/>
      <c r="C8" s="12">
        <v>65</v>
      </c>
      <c r="D8" s="13"/>
      <c r="E8" s="12">
        <v>0</v>
      </c>
      <c r="F8" s="13"/>
      <c r="G8" s="14">
        <f>E8/C8</f>
        <v>0</v>
      </c>
      <c r="H8" s="15"/>
      <c r="I8" s="40"/>
    </row>
    <row r="9" ht="51" customHeight="1" spans="1:9">
      <c r="A9" s="7"/>
      <c r="B9" s="10" t="s">
        <v>15</v>
      </c>
      <c r="C9" s="10" t="s">
        <v>16</v>
      </c>
      <c r="D9" s="6" t="s">
        <v>17</v>
      </c>
      <c r="E9" s="6" t="s">
        <v>18</v>
      </c>
      <c r="F9" s="6" t="s">
        <v>19</v>
      </c>
      <c r="G9" s="6" t="s">
        <v>20</v>
      </c>
      <c r="H9" s="6" t="s">
        <v>21</v>
      </c>
      <c r="I9" s="10" t="s">
        <v>22</v>
      </c>
    </row>
    <row r="10" ht="36" customHeight="1" spans="1:9">
      <c r="A10" s="7"/>
      <c r="B10" s="16" t="s">
        <v>23</v>
      </c>
      <c r="C10" s="17" t="s">
        <v>24</v>
      </c>
      <c r="D10" s="18"/>
      <c r="E10" s="18"/>
      <c r="F10" s="19"/>
      <c r="G10" s="7">
        <f>SUM(G11:G18)</f>
        <v>100</v>
      </c>
      <c r="H10" s="20">
        <f>SUM(H11:H18)</f>
        <v>88</v>
      </c>
      <c r="I10" s="30"/>
    </row>
    <row r="11" ht="45" customHeight="1" spans="1:9">
      <c r="A11" s="7"/>
      <c r="B11" s="21"/>
      <c r="C11" s="16" t="s">
        <v>25</v>
      </c>
      <c r="D11" s="22" t="s">
        <v>14</v>
      </c>
      <c r="E11" s="23" t="s">
        <v>26</v>
      </c>
      <c r="F11" s="24"/>
      <c r="G11" s="25">
        <v>10</v>
      </c>
      <c r="H11" s="26">
        <f>G11*G8</f>
        <v>0</v>
      </c>
      <c r="I11" s="30" t="s">
        <v>59</v>
      </c>
    </row>
    <row r="12" ht="39.6" customHeight="1" spans="1:9">
      <c r="A12" s="7"/>
      <c r="B12" s="21"/>
      <c r="C12" s="21"/>
      <c r="D12" s="27" t="s">
        <v>28</v>
      </c>
      <c r="E12" s="23" t="s">
        <v>29</v>
      </c>
      <c r="F12" s="24"/>
      <c r="G12" s="25">
        <v>5</v>
      </c>
      <c r="H12" s="28">
        <v>5</v>
      </c>
      <c r="I12" s="30"/>
    </row>
    <row r="13" ht="39.6" customHeight="1" spans="1:9">
      <c r="A13" s="7"/>
      <c r="B13" s="21"/>
      <c r="C13" s="21"/>
      <c r="D13" s="22" t="s">
        <v>30</v>
      </c>
      <c r="E13" s="23" t="s">
        <v>29</v>
      </c>
      <c r="F13" s="24"/>
      <c r="G13" s="25">
        <v>5</v>
      </c>
      <c r="H13" s="28">
        <v>5</v>
      </c>
      <c r="I13" s="30"/>
    </row>
    <row r="14" ht="39.6" customHeight="1" spans="1:9">
      <c r="A14" s="7"/>
      <c r="B14" s="21"/>
      <c r="C14" s="21"/>
      <c r="D14" s="22" t="s">
        <v>31</v>
      </c>
      <c r="E14" s="23" t="s">
        <v>29</v>
      </c>
      <c r="F14" s="24"/>
      <c r="G14" s="25">
        <v>3</v>
      </c>
      <c r="H14" s="28">
        <v>3</v>
      </c>
      <c r="I14" s="30"/>
    </row>
    <row r="15" ht="39.6" customHeight="1" spans="1:9">
      <c r="A15" s="7"/>
      <c r="B15" s="21"/>
      <c r="C15" s="21"/>
      <c r="D15" s="22" t="s">
        <v>32</v>
      </c>
      <c r="E15" s="23" t="s">
        <v>29</v>
      </c>
      <c r="F15" s="24"/>
      <c r="G15" s="25">
        <v>3</v>
      </c>
      <c r="H15" s="28">
        <v>3</v>
      </c>
      <c r="I15" s="30"/>
    </row>
    <row r="16" ht="39.6" customHeight="1" spans="1:9">
      <c r="A16" s="7"/>
      <c r="B16" s="21"/>
      <c r="C16" s="29"/>
      <c r="D16" s="22" t="s">
        <v>33</v>
      </c>
      <c r="E16" s="23" t="s">
        <v>29</v>
      </c>
      <c r="F16" s="24"/>
      <c r="G16" s="25">
        <v>4</v>
      </c>
      <c r="H16" s="28">
        <v>4</v>
      </c>
      <c r="I16" s="30"/>
    </row>
    <row r="17" ht="39.6" customHeight="1" spans="1:9">
      <c r="A17" s="7"/>
      <c r="B17" s="21"/>
      <c r="C17" s="16" t="s">
        <v>34</v>
      </c>
      <c r="D17" s="22" t="s">
        <v>35</v>
      </c>
      <c r="E17" s="30" t="s">
        <v>36</v>
      </c>
      <c r="F17" s="30" t="s">
        <v>37</v>
      </c>
      <c r="G17" s="25">
        <v>20</v>
      </c>
      <c r="H17" s="28">
        <v>18</v>
      </c>
      <c r="I17" s="30"/>
    </row>
    <row r="18" ht="39.6" customHeight="1" spans="1:9">
      <c r="A18" s="7"/>
      <c r="B18" s="29"/>
      <c r="C18" s="29"/>
      <c r="D18" s="22" t="s">
        <v>38</v>
      </c>
      <c r="E18" s="30" t="s">
        <v>39</v>
      </c>
      <c r="F18" s="30" t="s">
        <v>40</v>
      </c>
      <c r="G18" s="25">
        <v>50</v>
      </c>
      <c r="H18" s="28">
        <v>50</v>
      </c>
      <c r="I18" s="30"/>
    </row>
    <row r="19" ht="33.6" customHeight="1" spans="1:9">
      <c r="A19" s="7"/>
      <c r="B19" s="6" t="s">
        <v>41</v>
      </c>
      <c r="C19" s="31" t="s">
        <v>42</v>
      </c>
      <c r="D19" s="32"/>
      <c r="E19" s="32"/>
      <c r="F19" s="32"/>
      <c r="G19" s="32"/>
      <c r="H19" s="32"/>
      <c r="I19" s="41"/>
    </row>
    <row r="20" ht="36" customHeight="1" spans="1:9">
      <c r="A20" s="33"/>
      <c r="B20" s="34" t="s">
        <v>43</v>
      </c>
      <c r="C20" s="23"/>
      <c r="D20" s="35"/>
      <c r="E20" s="35"/>
      <c r="F20" s="35"/>
      <c r="G20" s="35"/>
      <c r="H20" s="35"/>
      <c r="I20" s="24"/>
    </row>
    <row r="21" ht="28.9" customHeight="1" spans="1:9">
      <c r="A21" s="36" t="s">
        <v>44</v>
      </c>
      <c r="B21" s="37"/>
      <c r="C21" s="37"/>
      <c r="D21" s="37"/>
      <c r="E21" s="37"/>
      <c r="F21" s="37"/>
      <c r="G21" s="37"/>
      <c r="H21" s="37"/>
      <c r="I21" s="42"/>
    </row>
    <row r="22" ht="36" customHeight="1" spans="1:9">
      <c r="A22" s="4"/>
      <c r="B22" s="5"/>
      <c r="C22" s="38"/>
      <c r="D22" s="38"/>
      <c r="E22" s="38"/>
      <c r="F22" s="38"/>
      <c r="G22" s="38"/>
      <c r="H22" s="38"/>
      <c r="I22" s="38"/>
    </row>
  </sheetData>
  <mergeCells count="28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5:A20"/>
    <mergeCell ref="B7:B8"/>
    <mergeCell ref="B10:B18"/>
    <mergeCell ref="C11:C16"/>
    <mergeCell ref="C17:C18"/>
  </mergeCells>
  <printOptions horizontalCentered="1" verticalCentered="1"/>
  <pageMargins left="0.196850393700787" right="0.118110236220472" top="0.15748031496063" bottom="0.15748031496063" header="0.31496062992126" footer="0.31496062992126"/>
  <pageSetup paperSize="9" scale="7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zoomScale="85" zoomScaleNormal="85" workbookViewId="0">
      <pane ySplit="3" topLeftCell="A4" activePane="bottomLeft" state="frozen"/>
      <selection/>
      <selection pane="bottomLeft" activeCell="G8" sqref="G8:I8"/>
    </sheetView>
  </sheetViews>
  <sheetFormatPr defaultColWidth="9"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ht="24.75" customHeight="1" spans="1:1">
      <c r="A1" s="1" t="s">
        <v>0</v>
      </c>
    </row>
    <row r="2" ht="34.5" customHeight="1" spans="1:5">
      <c r="A2" s="2" t="s">
        <v>1</v>
      </c>
      <c r="B2" s="2"/>
      <c r="C2" s="2"/>
      <c r="D2" s="2"/>
      <c r="E2" s="2"/>
    </row>
    <row r="3" ht="34.9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0.75" customHeight="1" spans="1:9">
      <c r="A4" s="4" t="s">
        <v>3</v>
      </c>
      <c r="B4" s="5"/>
      <c r="C4" s="6" t="s">
        <v>4</v>
      </c>
      <c r="D4" s="6"/>
      <c r="E4" s="6"/>
      <c r="F4" s="6" t="s">
        <v>5</v>
      </c>
      <c r="G4" s="6" t="s">
        <v>4</v>
      </c>
      <c r="H4" s="6"/>
      <c r="I4" s="6"/>
    </row>
    <row r="5" ht="30" customHeight="1" spans="1:9">
      <c r="A5" s="7" t="s">
        <v>6</v>
      </c>
      <c r="B5" s="6" t="s">
        <v>7</v>
      </c>
      <c r="C5" s="4" t="s">
        <v>45</v>
      </c>
      <c r="D5" s="5"/>
      <c r="E5" s="5"/>
      <c r="F5" s="5"/>
      <c r="G5" s="5"/>
      <c r="H5" s="5"/>
      <c r="I5" s="11"/>
    </row>
    <row r="6" ht="30" customHeight="1" spans="1:9">
      <c r="A6" s="7"/>
      <c r="B6" s="6" t="s">
        <v>9</v>
      </c>
      <c r="C6" s="17" t="s">
        <v>46</v>
      </c>
      <c r="D6" s="18"/>
      <c r="E6" s="18"/>
      <c r="F6" s="18"/>
      <c r="G6" s="18"/>
      <c r="H6" s="18"/>
      <c r="I6" s="19"/>
    </row>
    <row r="7" ht="33.6" customHeight="1" spans="1:9">
      <c r="A7" s="7"/>
      <c r="B7" s="10" t="s">
        <v>11</v>
      </c>
      <c r="C7" s="4" t="s">
        <v>12</v>
      </c>
      <c r="D7" s="11"/>
      <c r="E7" s="4" t="s">
        <v>13</v>
      </c>
      <c r="F7" s="11"/>
      <c r="G7" s="4" t="s">
        <v>14</v>
      </c>
      <c r="H7" s="5"/>
      <c r="I7" s="11"/>
    </row>
    <row r="8" ht="39.6" customHeight="1" spans="1:9">
      <c r="A8" s="7"/>
      <c r="B8" s="10"/>
      <c r="C8" s="12">
        <v>30</v>
      </c>
      <c r="D8" s="13"/>
      <c r="E8" s="12">
        <v>29.27</v>
      </c>
      <c r="F8" s="13"/>
      <c r="G8" s="14">
        <f>E8/C8</f>
        <v>0.975666666666667</v>
      </c>
      <c r="H8" s="15"/>
      <c r="I8" s="40"/>
    </row>
    <row r="9" ht="51" customHeight="1" spans="1:9">
      <c r="A9" s="7"/>
      <c r="B9" s="10" t="s">
        <v>15</v>
      </c>
      <c r="C9" s="10" t="s">
        <v>16</v>
      </c>
      <c r="D9" s="6" t="s">
        <v>17</v>
      </c>
      <c r="E9" s="6" t="s">
        <v>18</v>
      </c>
      <c r="F9" s="6" t="s">
        <v>19</v>
      </c>
      <c r="G9" s="6" t="s">
        <v>20</v>
      </c>
      <c r="H9" s="6" t="s">
        <v>21</v>
      </c>
      <c r="I9" s="10" t="s">
        <v>22</v>
      </c>
    </row>
    <row r="10" ht="36" customHeight="1" spans="1:9">
      <c r="A10" s="7"/>
      <c r="B10" s="16" t="s">
        <v>23</v>
      </c>
      <c r="C10" s="17" t="s">
        <v>24</v>
      </c>
      <c r="D10" s="18"/>
      <c r="E10" s="18"/>
      <c r="F10" s="19"/>
      <c r="G10" s="7">
        <f>SUM(G11:G18)</f>
        <v>100</v>
      </c>
      <c r="H10" s="46">
        <f>SUM(H11:H18)</f>
        <v>99.7566666666667</v>
      </c>
      <c r="I10" s="30"/>
    </row>
    <row r="11" ht="45" customHeight="1" spans="1:9">
      <c r="A11" s="7"/>
      <c r="B11" s="21"/>
      <c r="C11" s="16" t="s">
        <v>25</v>
      </c>
      <c r="D11" s="22" t="s">
        <v>14</v>
      </c>
      <c r="E11" s="23" t="s">
        <v>26</v>
      </c>
      <c r="F11" s="24"/>
      <c r="G11" s="25">
        <v>10</v>
      </c>
      <c r="H11" s="47">
        <f>G8*10</f>
        <v>9.75666666666667</v>
      </c>
      <c r="I11" s="30"/>
    </row>
    <row r="12" ht="39.6" customHeight="1" spans="1:9">
      <c r="A12" s="7"/>
      <c r="B12" s="21"/>
      <c r="C12" s="21"/>
      <c r="D12" s="27" t="s">
        <v>28</v>
      </c>
      <c r="E12" s="23" t="s">
        <v>29</v>
      </c>
      <c r="F12" s="24"/>
      <c r="G12" s="25">
        <v>5</v>
      </c>
      <c r="H12" s="28">
        <v>5</v>
      </c>
      <c r="I12" s="30"/>
    </row>
    <row r="13" ht="39.6" customHeight="1" spans="1:9">
      <c r="A13" s="7"/>
      <c r="B13" s="21"/>
      <c r="C13" s="21"/>
      <c r="D13" s="22" t="s">
        <v>30</v>
      </c>
      <c r="E13" s="23" t="s">
        <v>29</v>
      </c>
      <c r="F13" s="24"/>
      <c r="G13" s="25">
        <v>5</v>
      </c>
      <c r="H13" s="28">
        <v>5</v>
      </c>
      <c r="I13" s="30"/>
    </row>
    <row r="14" ht="39.6" customHeight="1" spans="1:9">
      <c r="A14" s="7"/>
      <c r="B14" s="21"/>
      <c r="C14" s="21"/>
      <c r="D14" s="22" t="s">
        <v>31</v>
      </c>
      <c r="E14" s="23" t="s">
        <v>29</v>
      </c>
      <c r="F14" s="24"/>
      <c r="G14" s="25">
        <v>3</v>
      </c>
      <c r="H14" s="28">
        <v>3</v>
      </c>
      <c r="I14" s="30"/>
    </row>
    <row r="15" ht="39.6" customHeight="1" spans="1:9">
      <c r="A15" s="7"/>
      <c r="B15" s="21"/>
      <c r="C15" s="21"/>
      <c r="D15" s="22" t="s">
        <v>32</v>
      </c>
      <c r="E15" s="23" t="s">
        <v>29</v>
      </c>
      <c r="F15" s="24"/>
      <c r="G15" s="25">
        <v>3</v>
      </c>
      <c r="H15" s="28">
        <v>3</v>
      </c>
      <c r="I15" s="30"/>
    </row>
    <row r="16" ht="39.6" customHeight="1" spans="1:9">
      <c r="A16" s="7"/>
      <c r="B16" s="21"/>
      <c r="C16" s="29"/>
      <c r="D16" s="22" t="s">
        <v>33</v>
      </c>
      <c r="E16" s="23" t="s">
        <v>29</v>
      </c>
      <c r="F16" s="24"/>
      <c r="G16" s="25">
        <v>4</v>
      </c>
      <c r="H16" s="28">
        <v>4</v>
      </c>
      <c r="I16" s="30"/>
    </row>
    <row r="17" ht="39.6" customHeight="1" spans="1:9">
      <c r="A17" s="7"/>
      <c r="B17" s="21"/>
      <c r="C17" s="16" t="s">
        <v>34</v>
      </c>
      <c r="D17" s="22" t="s">
        <v>35</v>
      </c>
      <c r="E17" s="30" t="s">
        <v>36</v>
      </c>
      <c r="F17" s="30" t="s">
        <v>37</v>
      </c>
      <c r="G17" s="25">
        <v>20</v>
      </c>
      <c r="H17" s="28">
        <v>20</v>
      </c>
      <c r="I17" s="30"/>
    </row>
    <row r="18" ht="39.6" customHeight="1" spans="1:9">
      <c r="A18" s="7"/>
      <c r="B18" s="29"/>
      <c r="C18" s="29"/>
      <c r="D18" s="22" t="s">
        <v>38</v>
      </c>
      <c r="E18" s="30" t="s">
        <v>39</v>
      </c>
      <c r="F18" s="30" t="s">
        <v>40</v>
      </c>
      <c r="G18" s="25">
        <v>50</v>
      </c>
      <c r="H18" s="28">
        <v>50</v>
      </c>
      <c r="I18" s="30"/>
    </row>
    <row r="19" ht="33.6" customHeight="1" spans="1:9">
      <c r="A19" s="7"/>
      <c r="B19" s="6" t="s">
        <v>41</v>
      </c>
      <c r="C19" s="31" t="s">
        <v>42</v>
      </c>
      <c r="D19" s="32"/>
      <c r="E19" s="32"/>
      <c r="F19" s="32"/>
      <c r="G19" s="32"/>
      <c r="H19" s="32"/>
      <c r="I19" s="41"/>
    </row>
    <row r="20" ht="36" customHeight="1" spans="1:9">
      <c r="A20" s="33"/>
      <c r="B20" s="34" t="s">
        <v>43</v>
      </c>
      <c r="C20" s="23"/>
      <c r="D20" s="35"/>
      <c r="E20" s="35"/>
      <c r="F20" s="35"/>
      <c r="G20" s="35"/>
      <c r="H20" s="35"/>
      <c r="I20" s="24"/>
    </row>
    <row r="21" ht="28.9" customHeight="1" spans="1:9">
      <c r="A21" s="36" t="s">
        <v>44</v>
      </c>
      <c r="B21" s="37"/>
      <c r="C21" s="37"/>
      <c r="D21" s="37"/>
      <c r="E21" s="37"/>
      <c r="F21" s="37"/>
      <c r="G21" s="37"/>
      <c r="H21" s="37"/>
      <c r="I21" s="42"/>
    </row>
    <row r="22" ht="36" customHeight="1" spans="1:9">
      <c r="A22" s="4"/>
      <c r="B22" s="5"/>
      <c r="C22" s="38"/>
      <c r="D22" s="38"/>
      <c r="E22" s="38"/>
      <c r="F22" s="38"/>
      <c r="G22" s="38"/>
      <c r="H22" s="38"/>
      <c r="I22" s="38"/>
    </row>
  </sheetData>
  <mergeCells count="28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5:A20"/>
    <mergeCell ref="B7:B8"/>
    <mergeCell ref="B10:B18"/>
    <mergeCell ref="C11:C16"/>
    <mergeCell ref="C17:C18"/>
  </mergeCells>
  <printOptions horizontalCentered="1" verticalCentered="1"/>
  <pageMargins left="0.196850393700787" right="0.118110236220472" top="0.15748031496063" bottom="0.15748031496063" header="0.31496062992126" footer="0.31496062992126"/>
  <pageSetup paperSize="9" scale="7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zoomScale="85" zoomScaleNormal="85" workbookViewId="0">
      <pane ySplit="3" topLeftCell="A4" activePane="bottomLeft" state="frozen"/>
      <selection/>
      <selection pane="bottomLeft" activeCell="G8" sqref="G8:I8"/>
    </sheetView>
  </sheetViews>
  <sheetFormatPr defaultColWidth="9"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ht="24.75" customHeight="1" spans="1:1">
      <c r="A1" s="1" t="s">
        <v>0</v>
      </c>
    </row>
    <row r="2" ht="34.5" customHeight="1" spans="1:5">
      <c r="A2" s="2" t="s">
        <v>1</v>
      </c>
      <c r="B2" s="2"/>
      <c r="C2" s="2"/>
      <c r="D2" s="2"/>
      <c r="E2" s="2"/>
    </row>
    <row r="3" ht="34.9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0.75" customHeight="1" spans="1:9">
      <c r="A4" s="4" t="s">
        <v>3</v>
      </c>
      <c r="B4" s="5"/>
      <c r="C4" s="6" t="s">
        <v>4</v>
      </c>
      <c r="D4" s="6"/>
      <c r="E4" s="6"/>
      <c r="F4" s="6" t="s">
        <v>5</v>
      </c>
      <c r="G4" s="6" t="s">
        <v>4</v>
      </c>
      <c r="H4" s="6"/>
      <c r="I4" s="6"/>
    </row>
    <row r="5" ht="30" customHeight="1" spans="1:9">
      <c r="A5" s="7" t="s">
        <v>6</v>
      </c>
      <c r="B5" s="6" t="s">
        <v>7</v>
      </c>
      <c r="C5" s="4" t="s">
        <v>47</v>
      </c>
      <c r="D5" s="5"/>
      <c r="E5" s="5"/>
      <c r="F5" s="5"/>
      <c r="G5" s="5"/>
      <c r="H5" s="5"/>
      <c r="I5" s="11"/>
    </row>
    <row r="6" ht="30" customHeight="1" spans="1:9">
      <c r="A6" s="7"/>
      <c r="B6" s="6" t="s">
        <v>9</v>
      </c>
      <c r="C6" s="17" t="s">
        <v>48</v>
      </c>
      <c r="D6" s="18"/>
      <c r="E6" s="18"/>
      <c r="F6" s="18"/>
      <c r="G6" s="18"/>
      <c r="H6" s="18"/>
      <c r="I6" s="19"/>
    </row>
    <row r="7" ht="33.6" customHeight="1" spans="1:9">
      <c r="A7" s="7"/>
      <c r="B7" s="10" t="s">
        <v>11</v>
      </c>
      <c r="C7" s="4" t="s">
        <v>12</v>
      </c>
      <c r="D7" s="11"/>
      <c r="E7" s="4" t="s">
        <v>13</v>
      </c>
      <c r="F7" s="11"/>
      <c r="G7" s="4" t="s">
        <v>14</v>
      </c>
      <c r="H7" s="5"/>
      <c r="I7" s="11"/>
    </row>
    <row r="8" ht="39.6" customHeight="1" spans="1:9">
      <c r="A8" s="7"/>
      <c r="B8" s="10"/>
      <c r="C8" s="12">
        <v>8.2</v>
      </c>
      <c r="D8" s="13"/>
      <c r="E8" s="12">
        <v>8.14</v>
      </c>
      <c r="F8" s="13"/>
      <c r="G8" s="14">
        <f>E8/C8</f>
        <v>0.992682926829268</v>
      </c>
      <c r="H8" s="15"/>
      <c r="I8" s="40"/>
    </row>
    <row r="9" ht="51" customHeight="1" spans="1:9">
      <c r="A9" s="7"/>
      <c r="B9" s="10" t="s">
        <v>15</v>
      </c>
      <c r="C9" s="10" t="s">
        <v>16</v>
      </c>
      <c r="D9" s="6" t="s">
        <v>17</v>
      </c>
      <c r="E9" s="6" t="s">
        <v>18</v>
      </c>
      <c r="F9" s="6" t="s">
        <v>19</v>
      </c>
      <c r="G9" s="6" t="s">
        <v>20</v>
      </c>
      <c r="H9" s="6" t="s">
        <v>21</v>
      </c>
      <c r="I9" s="10" t="s">
        <v>22</v>
      </c>
    </row>
    <row r="10" ht="36" customHeight="1" spans="1:9">
      <c r="A10" s="7"/>
      <c r="B10" s="16" t="s">
        <v>23</v>
      </c>
      <c r="C10" s="17" t="s">
        <v>24</v>
      </c>
      <c r="D10" s="18"/>
      <c r="E10" s="18"/>
      <c r="F10" s="19"/>
      <c r="G10" s="7">
        <f>SUM(G11:G18)</f>
        <v>100</v>
      </c>
      <c r="H10" s="20">
        <f>SUM(H11:H18)</f>
        <v>99.9268292682927</v>
      </c>
      <c r="I10" s="30"/>
    </row>
    <row r="11" ht="45" customHeight="1" spans="1:9">
      <c r="A11" s="7"/>
      <c r="B11" s="21"/>
      <c r="C11" s="16" t="s">
        <v>25</v>
      </c>
      <c r="D11" s="22" t="s">
        <v>14</v>
      </c>
      <c r="E11" s="23" t="s">
        <v>26</v>
      </c>
      <c r="F11" s="24"/>
      <c r="G11" s="25">
        <v>10</v>
      </c>
      <c r="H11" s="26">
        <f>G8*G11</f>
        <v>9.92682926829268</v>
      </c>
      <c r="I11" s="30"/>
    </row>
    <row r="12" ht="39.6" customHeight="1" spans="1:9">
      <c r="A12" s="7"/>
      <c r="B12" s="21"/>
      <c r="C12" s="21"/>
      <c r="D12" s="27" t="s">
        <v>28</v>
      </c>
      <c r="E12" s="23" t="s">
        <v>29</v>
      </c>
      <c r="F12" s="24"/>
      <c r="G12" s="25">
        <v>5</v>
      </c>
      <c r="H12" s="28">
        <v>5</v>
      </c>
      <c r="I12" s="30"/>
    </row>
    <row r="13" ht="39.6" customHeight="1" spans="1:9">
      <c r="A13" s="7"/>
      <c r="B13" s="21"/>
      <c r="C13" s="21"/>
      <c r="D13" s="22" t="s">
        <v>30</v>
      </c>
      <c r="E13" s="23" t="s">
        <v>29</v>
      </c>
      <c r="F13" s="24"/>
      <c r="G13" s="25">
        <v>5</v>
      </c>
      <c r="H13" s="28">
        <v>5</v>
      </c>
      <c r="I13" s="30"/>
    </row>
    <row r="14" ht="39.6" customHeight="1" spans="1:9">
      <c r="A14" s="7"/>
      <c r="B14" s="21"/>
      <c r="C14" s="21"/>
      <c r="D14" s="22" t="s">
        <v>31</v>
      </c>
      <c r="E14" s="23" t="s">
        <v>29</v>
      </c>
      <c r="F14" s="24"/>
      <c r="G14" s="25">
        <v>3</v>
      </c>
      <c r="H14" s="28">
        <v>3</v>
      </c>
      <c r="I14" s="30"/>
    </row>
    <row r="15" ht="39.6" customHeight="1" spans="1:9">
      <c r="A15" s="7"/>
      <c r="B15" s="21"/>
      <c r="C15" s="21"/>
      <c r="D15" s="22" t="s">
        <v>32</v>
      </c>
      <c r="E15" s="23" t="s">
        <v>29</v>
      </c>
      <c r="F15" s="24"/>
      <c r="G15" s="25">
        <v>3</v>
      </c>
      <c r="H15" s="28">
        <v>3</v>
      </c>
      <c r="I15" s="30"/>
    </row>
    <row r="16" ht="39.6" customHeight="1" spans="1:9">
      <c r="A16" s="7"/>
      <c r="B16" s="21"/>
      <c r="C16" s="29"/>
      <c r="D16" s="22" t="s">
        <v>33</v>
      </c>
      <c r="E16" s="23" t="s">
        <v>29</v>
      </c>
      <c r="F16" s="24"/>
      <c r="G16" s="25">
        <v>4</v>
      </c>
      <c r="H16" s="28">
        <v>4</v>
      </c>
      <c r="I16" s="30"/>
    </row>
    <row r="17" ht="39.6" customHeight="1" spans="1:9">
      <c r="A17" s="7"/>
      <c r="B17" s="21"/>
      <c r="C17" s="16" t="s">
        <v>34</v>
      </c>
      <c r="D17" s="22" t="s">
        <v>35</v>
      </c>
      <c r="E17" s="30" t="s">
        <v>36</v>
      </c>
      <c r="F17" s="30" t="s">
        <v>37</v>
      </c>
      <c r="G17" s="25">
        <v>20</v>
      </c>
      <c r="H17" s="28">
        <v>20</v>
      </c>
      <c r="I17" s="30"/>
    </row>
    <row r="18" ht="39.6" customHeight="1" spans="1:9">
      <c r="A18" s="7"/>
      <c r="B18" s="29"/>
      <c r="C18" s="29"/>
      <c r="D18" s="22" t="s">
        <v>38</v>
      </c>
      <c r="E18" s="30" t="s">
        <v>39</v>
      </c>
      <c r="F18" s="30" t="s">
        <v>40</v>
      </c>
      <c r="G18" s="25">
        <v>50</v>
      </c>
      <c r="H18" s="28">
        <v>50</v>
      </c>
      <c r="I18" s="30"/>
    </row>
    <row r="19" ht="33.6" customHeight="1" spans="1:9">
      <c r="A19" s="7"/>
      <c r="B19" s="6" t="s">
        <v>41</v>
      </c>
      <c r="C19" s="31" t="s">
        <v>42</v>
      </c>
      <c r="D19" s="32"/>
      <c r="E19" s="32"/>
      <c r="F19" s="32"/>
      <c r="G19" s="32"/>
      <c r="H19" s="32"/>
      <c r="I19" s="41"/>
    </row>
    <row r="20" ht="36" customHeight="1" spans="1:9">
      <c r="A20" s="33"/>
      <c r="B20" s="34" t="s">
        <v>43</v>
      </c>
      <c r="C20" s="23"/>
      <c r="D20" s="35"/>
      <c r="E20" s="35"/>
      <c r="F20" s="35"/>
      <c r="G20" s="35"/>
      <c r="H20" s="35"/>
      <c r="I20" s="24"/>
    </row>
    <row r="21" ht="28.9" customHeight="1" spans="1:9">
      <c r="A21" s="36" t="s">
        <v>44</v>
      </c>
      <c r="B21" s="37"/>
      <c r="C21" s="37"/>
      <c r="D21" s="37"/>
      <c r="E21" s="37"/>
      <c r="F21" s="37"/>
      <c r="G21" s="37"/>
      <c r="H21" s="37"/>
      <c r="I21" s="42"/>
    </row>
    <row r="22" ht="36" customHeight="1" spans="1:9">
      <c r="A22" s="4"/>
      <c r="B22" s="5"/>
      <c r="C22" s="38"/>
      <c r="D22" s="38"/>
      <c r="E22" s="38"/>
      <c r="F22" s="38"/>
      <c r="G22" s="38"/>
      <c r="H22" s="38"/>
      <c r="I22" s="38"/>
    </row>
  </sheetData>
  <mergeCells count="28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5:A20"/>
    <mergeCell ref="B7:B8"/>
    <mergeCell ref="B10:B18"/>
    <mergeCell ref="C11:C16"/>
    <mergeCell ref="C17:C18"/>
  </mergeCells>
  <printOptions horizontalCentered="1" verticalCentered="1"/>
  <pageMargins left="0.196850393700787" right="0.118110236220472" top="0.15748031496063" bottom="0.15748031496063" header="0.31496062992126" footer="0.31496062992126"/>
  <pageSetup paperSize="9" scale="7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zoomScale="85" zoomScaleNormal="85" workbookViewId="0">
      <pane ySplit="3" topLeftCell="A4" activePane="bottomLeft" state="frozen"/>
      <selection/>
      <selection pane="bottomLeft" activeCell="E8" sqref="E8:F8"/>
    </sheetView>
  </sheetViews>
  <sheetFormatPr defaultColWidth="9"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ht="24.75" customHeight="1" spans="1:1">
      <c r="A1" s="1" t="s">
        <v>0</v>
      </c>
    </row>
    <row r="2" ht="34.5" customHeight="1" spans="1:5">
      <c r="A2" s="2" t="s">
        <v>1</v>
      </c>
      <c r="B2" s="2"/>
      <c r="C2" s="2"/>
      <c r="D2" s="2"/>
      <c r="E2" s="2"/>
    </row>
    <row r="3" ht="34.9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0.75" customHeight="1" spans="1:9">
      <c r="A4" s="4" t="s">
        <v>3</v>
      </c>
      <c r="B4" s="5"/>
      <c r="C4" s="6" t="s">
        <v>4</v>
      </c>
      <c r="D4" s="6"/>
      <c r="E4" s="6"/>
      <c r="F4" s="6" t="s">
        <v>5</v>
      </c>
      <c r="G4" s="6" t="s">
        <v>4</v>
      </c>
      <c r="H4" s="6"/>
      <c r="I4" s="6"/>
    </row>
    <row r="5" ht="30" customHeight="1" spans="1:9">
      <c r="A5" s="7" t="s">
        <v>6</v>
      </c>
      <c r="B5" s="6" t="s">
        <v>7</v>
      </c>
      <c r="C5" s="4" t="s">
        <v>49</v>
      </c>
      <c r="D5" s="5"/>
      <c r="E5" s="5"/>
      <c r="F5" s="5"/>
      <c r="G5" s="5"/>
      <c r="H5" s="5"/>
      <c r="I5" s="11"/>
    </row>
    <row r="6" ht="30" customHeight="1" spans="1:9">
      <c r="A6" s="7"/>
      <c r="B6" s="6" t="s">
        <v>9</v>
      </c>
      <c r="C6" s="17" t="s">
        <v>50</v>
      </c>
      <c r="D6" s="18"/>
      <c r="E6" s="18"/>
      <c r="F6" s="18"/>
      <c r="G6" s="18"/>
      <c r="H6" s="18"/>
      <c r="I6" s="19"/>
    </row>
    <row r="7" ht="33.6" customHeight="1" spans="1:9">
      <c r="A7" s="7"/>
      <c r="B7" s="10" t="s">
        <v>11</v>
      </c>
      <c r="C7" s="4" t="s">
        <v>12</v>
      </c>
      <c r="D7" s="11"/>
      <c r="E7" s="4" t="s">
        <v>13</v>
      </c>
      <c r="F7" s="11"/>
      <c r="G7" s="4" t="s">
        <v>14</v>
      </c>
      <c r="H7" s="5"/>
      <c r="I7" s="11"/>
    </row>
    <row r="8" ht="39.6" customHeight="1" spans="1:9">
      <c r="A8" s="7"/>
      <c r="B8" s="10"/>
      <c r="C8" s="12">
        <v>100</v>
      </c>
      <c r="D8" s="13"/>
      <c r="E8" s="12">
        <v>97.93</v>
      </c>
      <c r="F8" s="13"/>
      <c r="G8" s="14">
        <f>E8/C8</f>
        <v>0.9793</v>
      </c>
      <c r="H8" s="15"/>
      <c r="I8" s="40"/>
    </row>
    <row r="9" ht="51" customHeight="1" spans="1:9">
      <c r="A9" s="7"/>
      <c r="B9" s="10" t="s">
        <v>15</v>
      </c>
      <c r="C9" s="10" t="s">
        <v>16</v>
      </c>
      <c r="D9" s="6" t="s">
        <v>17</v>
      </c>
      <c r="E9" s="6" t="s">
        <v>18</v>
      </c>
      <c r="F9" s="6" t="s">
        <v>19</v>
      </c>
      <c r="G9" s="6" t="s">
        <v>20</v>
      </c>
      <c r="H9" s="6" t="s">
        <v>21</v>
      </c>
      <c r="I9" s="10" t="s">
        <v>22</v>
      </c>
    </row>
    <row r="10" ht="36" customHeight="1" spans="1:9">
      <c r="A10" s="7"/>
      <c r="B10" s="16" t="s">
        <v>23</v>
      </c>
      <c r="C10" s="17" t="s">
        <v>24</v>
      </c>
      <c r="D10" s="18"/>
      <c r="E10" s="18"/>
      <c r="F10" s="19"/>
      <c r="G10" s="7">
        <f>SUM(G11:G18)</f>
        <v>100</v>
      </c>
      <c r="H10" s="20">
        <f>SUM(H11:H18)</f>
        <v>99.793</v>
      </c>
      <c r="I10" s="30"/>
    </row>
    <row r="11" ht="45" customHeight="1" spans="1:9">
      <c r="A11" s="7"/>
      <c r="B11" s="21"/>
      <c r="C11" s="16" t="s">
        <v>25</v>
      </c>
      <c r="D11" s="22" t="s">
        <v>14</v>
      </c>
      <c r="E11" s="23" t="s">
        <v>26</v>
      </c>
      <c r="F11" s="24"/>
      <c r="G11" s="25">
        <v>10</v>
      </c>
      <c r="H11" s="26">
        <f>G11*G8</f>
        <v>9.793</v>
      </c>
      <c r="I11" s="30"/>
    </row>
    <row r="12" ht="39.6" customHeight="1" spans="1:9">
      <c r="A12" s="7"/>
      <c r="B12" s="21"/>
      <c r="C12" s="21"/>
      <c r="D12" s="27" t="s">
        <v>28</v>
      </c>
      <c r="E12" s="23" t="s">
        <v>29</v>
      </c>
      <c r="F12" s="24"/>
      <c r="G12" s="25">
        <v>5</v>
      </c>
      <c r="H12" s="28">
        <v>5</v>
      </c>
      <c r="I12" s="30"/>
    </row>
    <row r="13" ht="39.6" customHeight="1" spans="1:9">
      <c r="A13" s="7"/>
      <c r="B13" s="21"/>
      <c r="C13" s="21"/>
      <c r="D13" s="22" t="s">
        <v>30</v>
      </c>
      <c r="E13" s="23" t="s">
        <v>29</v>
      </c>
      <c r="F13" s="24"/>
      <c r="G13" s="25">
        <v>5</v>
      </c>
      <c r="H13" s="28">
        <v>5</v>
      </c>
      <c r="I13" s="30"/>
    </row>
    <row r="14" ht="39.6" customHeight="1" spans="1:9">
      <c r="A14" s="7"/>
      <c r="B14" s="21"/>
      <c r="C14" s="21"/>
      <c r="D14" s="22" t="s">
        <v>31</v>
      </c>
      <c r="E14" s="23" t="s">
        <v>29</v>
      </c>
      <c r="F14" s="24"/>
      <c r="G14" s="25">
        <v>3</v>
      </c>
      <c r="H14" s="28">
        <v>3</v>
      </c>
      <c r="I14" s="30"/>
    </row>
    <row r="15" ht="39.6" customHeight="1" spans="1:9">
      <c r="A15" s="7"/>
      <c r="B15" s="21"/>
      <c r="C15" s="21"/>
      <c r="D15" s="22" t="s">
        <v>32</v>
      </c>
      <c r="E15" s="23" t="s">
        <v>29</v>
      </c>
      <c r="F15" s="24"/>
      <c r="G15" s="25">
        <v>3</v>
      </c>
      <c r="H15" s="28">
        <v>3</v>
      </c>
      <c r="I15" s="30"/>
    </row>
    <row r="16" ht="39.6" customHeight="1" spans="1:9">
      <c r="A16" s="7"/>
      <c r="B16" s="21"/>
      <c r="C16" s="29"/>
      <c r="D16" s="22" t="s">
        <v>33</v>
      </c>
      <c r="E16" s="23" t="s">
        <v>29</v>
      </c>
      <c r="F16" s="24"/>
      <c r="G16" s="25">
        <v>4</v>
      </c>
      <c r="H16" s="28">
        <v>4</v>
      </c>
      <c r="I16" s="30"/>
    </row>
    <row r="17" ht="39.6" customHeight="1" spans="1:9">
      <c r="A17" s="7"/>
      <c r="B17" s="21"/>
      <c r="C17" s="16" t="s">
        <v>34</v>
      </c>
      <c r="D17" s="22" t="s">
        <v>35</v>
      </c>
      <c r="E17" s="30" t="s">
        <v>36</v>
      </c>
      <c r="F17" s="30" t="s">
        <v>37</v>
      </c>
      <c r="G17" s="25">
        <v>20</v>
      </c>
      <c r="H17" s="28">
        <v>20</v>
      </c>
      <c r="I17" s="30"/>
    </row>
    <row r="18" ht="39.6" customHeight="1" spans="1:9">
      <c r="A18" s="7"/>
      <c r="B18" s="29"/>
      <c r="C18" s="29"/>
      <c r="D18" s="22" t="s">
        <v>38</v>
      </c>
      <c r="E18" s="30" t="s">
        <v>39</v>
      </c>
      <c r="F18" s="30" t="s">
        <v>40</v>
      </c>
      <c r="G18" s="25">
        <v>50</v>
      </c>
      <c r="H18" s="28">
        <v>50</v>
      </c>
      <c r="I18" s="30"/>
    </row>
    <row r="19" ht="33.6" customHeight="1" spans="1:9">
      <c r="A19" s="7"/>
      <c r="B19" s="6" t="s">
        <v>41</v>
      </c>
      <c r="C19" s="31" t="s">
        <v>42</v>
      </c>
      <c r="D19" s="32"/>
      <c r="E19" s="32"/>
      <c r="F19" s="32"/>
      <c r="G19" s="32"/>
      <c r="H19" s="32"/>
      <c r="I19" s="41"/>
    </row>
    <row r="20" ht="36" customHeight="1" spans="1:9">
      <c r="A20" s="33"/>
      <c r="B20" s="34" t="s">
        <v>43</v>
      </c>
      <c r="C20" s="23"/>
      <c r="D20" s="35"/>
      <c r="E20" s="35"/>
      <c r="F20" s="35"/>
      <c r="G20" s="35"/>
      <c r="H20" s="35"/>
      <c r="I20" s="24"/>
    </row>
    <row r="21" ht="28.9" customHeight="1" spans="1:9">
      <c r="A21" s="36" t="s">
        <v>44</v>
      </c>
      <c r="B21" s="37"/>
      <c r="C21" s="37"/>
      <c r="D21" s="37"/>
      <c r="E21" s="37"/>
      <c r="F21" s="37"/>
      <c r="G21" s="37"/>
      <c r="H21" s="37"/>
      <c r="I21" s="42"/>
    </row>
    <row r="22" ht="36" customHeight="1" spans="1:9">
      <c r="A22" s="4"/>
      <c r="B22" s="5"/>
      <c r="C22" s="38"/>
      <c r="D22" s="38"/>
      <c r="E22" s="38"/>
      <c r="F22" s="38"/>
      <c r="G22" s="38"/>
      <c r="H22" s="38"/>
      <c r="I22" s="38"/>
    </row>
  </sheetData>
  <mergeCells count="28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5:A20"/>
    <mergeCell ref="B7:B8"/>
    <mergeCell ref="B10:B18"/>
    <mergeCell ref="C11:C16"/>
    <mergeCell ref="C17:C18"/>
  </mergeCells>
  <printOptions horizontalCentered="1" verticalCentered="1"/>
  <pageMargins left="0.196850393700787" right="0.118110236220472" top="0.15748031496063" bottom="0.15748031496063" header="0.31496062992126" footer="0.31496062992126"/>
  <pageSetup paperSize="9" scale="7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zoomScale="85" zoomScaleNormal="85" workbookViewId="0">
      <pane ySplit="3" topLeftCell="A4" activePane="bottomLeft" state="frozen"/>
      <selection/>
      <selection pane="bottomLeft" activeCell="C8" sqref="C8:D8"/>
    </sheetView>
  </sheetViews>
  <sheetFormatPr defaultColWidth="9"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ht="24.75" customHeight="1" spans="1:1">
      <c r="A1" s="1" t="s">
        <v>0</v>
      </c>
    </row>
    <row r="2" ht="34.5" customHeight="1" spans="1:5">
      <c r="A2" s="2" t="s">
        <v>1</v>
      </c>
      <c r="B2" s="2"/>
      <c r="C2" s="2"/>
      <c r="D2" s="2"/>
      <c r="E2" s="2"/>
    </row>
    <row r="3" ht="34.9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0.75" customHeight="1" spans="1:9">
      <c r="A4" s="4" t="s">
        <v>3</v>
      </c>
      <c r="B4" s="5"/>
      <c r="C4" s="6" t="s">
        <v>4</v>
      </c>
      <c r="D4" s="6"/>
      <c r="E4" s="6"/>
      <c r="F4" s="6" t="s">
        <v>5</v>
      </c>
      <c r="G4" s="6" t="s">
        <v>4</v>
      </c>
      <c r="H4" s="6"/>
      <c r="I4" s="6"/>
    </row>
    <row r="5" ht="30" customHeight="1" spans="1:9">
      <c r="A5" s="7" t="s">
        <v>6</v>
      </c>
      <c r="B5" s="6" t="s">
        <v>7</v>
      </c>
      <c r="C5" s="4" t="s">
        <v>51</v>
      </c>
      <c r="D5" s="5"/>
      <c r="E5" s="5"/>
      <c r="F5" s="5"/>
      <c r="G5" s="5"/>
      <c r="H5" s="5"/>
      <c r="I5" s="11"/>
    </row>
    <row r="6" ht="30" customHeight="1" spans="1:9">
      <c r="A6" s="7"/>
      <c r="B6" s="6" t="s">
        <v>9</v>
      </c>
      <c r="C6" s="17" t="s">
        <v>52</v>
      </c>
      <c r="D6" s="18"/>
      <c r="E6" s="18"/>
      <c r="F6" s="18"/>
      <c r="G6" s="18"/>
      <c r="H6" s="18"/>
      <c r="I6" s="19"/>
    </row>
    <row r="7" ht="33.6" customHeight="1" spans="1:9">
      <c r="A7" s="7"/>
      <c r="B7" s="10" t="s">
        <v>11</v>
      </c>
      <c r="C7" s="4" t="s">
        <v>12</v>
      </c>
      <c r="D7" s="11"/>
      <c r="E7" s="4" t="s">
        <v>13</v>
      </c>
      <c r="F7" s="11"/>
      <c r="G7" s="4" t="s">
        <v>14</v>
      </c>
      <c r="H7" s="5"/>
      <c r="I7" s="11"/>
    </row>
    <row r="8" ht="39.6" customHeight="1" spans="1:9">
      <c r="A8" s="7"/>
      <c r="B8" s="10"/>
      <c r="C8" s="12">
        <v>1</v>
      </c>
      <c r="D8" s="13"/>
      <c r="E8" s="12">
        <v>1</v>
      </c>
      <c r="F8" s="13"/>
      <c r="G8" s="43">
        <f>E8/C8</f>
        <v>1</v>
      </c>
      <c r="H8" s="44"/>
      <c r="I8" s="45"/>
    </row>
    <row r="9" ht="51" customHeight="1" spans="1:9">
      <c r="A9" s="7"/>
      <c r="B9" s="10" t="s">
        <v>15</v>
      </c>
      <c r="C9" s="10" t="s">
        <v>16</v>
      </c>
      <c r="D9" s="6" t="s">
        <v>17</v>
      </c>
      <c r="E9" s="6" t="s">
        <v>18</v>
      </c>
      <c r="F9" s="6" t="s">
        <v>19</v>
      </c>
      <c r="G9" s="6" t="s">
        <v>20</v>
      </c>
      <c r="H9" s="6" t="s">
        <v>21</v>
      </c>
      <c r="I9" s="10" t="s">
        <v>22</v>
      </c>
    </row>
    <row r="10" ht="36" customHeight="1" spans="1:9">
      <c r="A10" s="7"/>
      <c r="B10" s="16" t="s">
        <v>23</v>
      </c>
      <c r="C10" s="17" t="s">
        <v>24</v>
      </c>
      <c r="D10" s="18"/>
      <c r="E10" s="18"/>
      <c r="F10" s="19"/>
      <c r="G10" s="7">
        <f>SUM(G11:G18)</f>
        <v>100</v>
      </c>
      <c r="H10" s="7">
        <f>SUM(H11:H18)</f>
        <v>100</v>
      </c>
      <c r="I10" s="30"/>
    </row>
    <row r="11" ht="45" customHeight="1" spans="1:9">
      <c r="A11" s="7"/>
      <c r="B11" s="21"/>
      <c r="C11" s="16" t="s">
        <v>25</v>
      </c>
      <c r="D11" s="22" t="s">
        <v>14</v>
      </c>
      <c r="E11" s="23" t="s">
        <v>26</v>
      </c>
      <c r="F11" s="24"/>
      <c r="G11" s="25">
        <v>10</v>
      </c>
      <c r="H11" s="28">
        <v>10</v>
      </c>
      <c r="I11" s="30"/>
    </row>
    <row r="12" ht="39.6" customHeight="1" spans="1:9">
      <c r="A12" s="7"/>
      <c r="B12" s="21"/>
      <c r="C12" s="21"/>
      <c r="D12" s="27" t="s">
        <v>28</v>
      </c>
      <c r="E12" s="23" t="s">
        <v>29</v>
      </c>
      <c r="F12" s="24"/>
      <c r="G12" s="25">
        <v>5</v>
      </c>
      <c r="H12" s="28">
        <v>5</v>
      </c>
      <c r="I12" s="30"/>
    </row>
    <row r="13" ht="39.6" customHeight="1" spans="1:9">
      <c r="A13" s="7"/>
      <c r="B13" s="21"/>
      <c r="C13" s="21"/>
      <c r="D13" s="22" t="s">
        <v>30</v>
      </c>
      <c r="E13" s="23" t="s">
        <v>29</v>
      </c>
      <c r="F13" s="24"/>
      <c r="G13" s="25">
        <v>5</v>
      </c>
      <c r="H13" s="28">
        <v>5</v>
      </c>
      <c r="I13" s="30"/>
    </row>
    <row r="14" ht="39.6" customHeight="1" spans="1:9">
      <c r="A14" s="7"/>
      <c r="B14" s="21"/>
      <c r="C14" s="21"/>
      <c r="D14" s="22" t="s">
        <v>31</v>
      </c>
      <c r="E14" s="23" t="s">
        <v>29</v>
      </c>
      <c r="F14" s="24"/>
      <c r="G14" s="25">
        <v>3</v>
      </c>
      <c r="H14" s="28">
        <v>3</v>
      </c>
      <c r="I14" s="30"/>
    </row>
    <row r="15" ht="39.6" customHeight="1" spans="1:9">
      <c r="A15" s="7"/>
      <c r="B15" s="21"/>
      <c r="C15" s="21"/>
      <c r="D15" s="22" t="s">
        <v>32</v>
      </c>
      <c r="E15" s="23" t="s">
        <v>29</v>
      </c>
      <c r="F15" s="24"/>
      <c r="G15" s="25">
        <v>3</v>
      </c>
      <c r="H15" s="28">
        <v>3</v>
      </c>
      <c r="I15" s="30"/>
    </row>
    <row r="16" ht="39.6" customHeight="1" spans="1:9">
      <c r="A16" s="7"/>
      <c r="B16" s="21"/>
      <c r="C16" s="29"/>
      <c r="D16" s="22" t="s">
        <v>33</v>
      </c>
      <c r="E16" s="23" t="s">
        <v>29</v>
      </c>
      <c r="F16" s="24"/>
      <c r="G16" s="25">
        <v>4</v>
      </c>
      <c r="H16" s="28">
        <v>4</v>
      </c>
      <c r="I16" s="30"/>
    </row>
    <row r="17" ht="39.6" customHeight="1" spans="1:9">
      <c r="A17" s="7"/>
      <c r="B17" s="21"/>
      <c r="C17" s="16" t="s">
        <v>34</v>
      </c>
      <c r="D17" s="22" t="s">
        <v>35</v>
      </c>
      <c r="E17" s="30" t="s">
        <v>36</v>
      </c>
      <c r="F17" s="30" t="s">
        <v>37</v>
      </c>
      <c r="G17" s="25">
        <v>20</v>
      </c>
      <c r="H17" s="28">
        <v>20</v>
      </c>
      <c r="I17" s="30"/>
    </row>
    <row r="18" ht="39.6" customHeight="1" spans="1:9">
      <c r="A18" s="7"/>
      <c r="B18" s="29"/>
      <c r="C18" s="29"/>
      <c r="D18" s="22" t="s">
        <v>38</v>
      </c>
      <c r="E18" s="30" t="s">
        <v>39</v>
      </c>
      <c r="F18" s="30" t="s">
        <v>40</v>
      </c>
      <c r="G18" s="25">
        <v>50</v>
      </c>
      <c r="H18" s="28">
        <v>50</v>
      </c>
      <c r="I18" s="30"/>
    </row>
    <row r="19" ht="33.6" customHeight="1" spans="1:9">
      <c r="A19" s="7"/>
      <c r="B19" s="6" t="s">
        <v>41</v>
      </c>
      <c r="C19" s="31" t="s">
        <v>42</v>
      </c>
      <c r="D19" s="32"/>
      <c r="E19" s="32"/>
      <c r="F19" s="32"/>
      <c r="G19" s="32"/>
      <c r="H19" s="32"/>
      <c r="I19" s="41"/>
    </row>
    <row r="20" ht="36" customHeight="1" spans="1:9">
      <c r="A20" s="33"/>
      <c r="B20" s="34" t="s">
        <v>43</v>
      </c>
      <c r="C20" s="23"/>
      <c r="D20" s="35"/>
      <c r="E20" s="35"/>
      <c r="F20" s="35"/>
      <c r="G20" s="35"/>
      <c r="H20" s="35"/>
      <c r="I20" s="24"/>
    </row>
    <row r="21" ht="28.9" customHeight="1" spans="1:9">
      <c r="A21" s="36" t="s">
        <v>44</v>
      </c>
      <c r="B21" s="37"/>
      <c r="C21" s="37"/>
      <c r="D21" s="37"/>
      <c r="E21" s="37"/>
      <c r="F21" s="37"/>
      <c r="G21" s="37"/>
      <c r="H21" s="37"/>
      <c r="I21" s="42"/>
    </row>
    <row r="22" ht="36" customHeight="1" spans="1:9">
      <c r="A22" s="4"/>
      <c r="B22" s="5"/>
      <c r="C22" s="38"/>
      <c r="D22" s="38"/>
      <c r="E22" s="38"/>
      <c r="F22" s="38"/>
      <c r="G22" s="38"/>
      <c r="H22" s="38"/>
      <c r="I22" s="38"/>
    </row>
  </sheetData>
  <mergeCells count="28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5:A20"/>
    <mergeCell ref="B7:B8"/>
    <mergeCell ref="B10:B18"/>
    <mergeCell ref="C11:C16"/>
    <mergeCell ref="C17:C18"/>
  </mergeCells>
  <printOptions horizontalCentered="1" verticalCentered="1"/>
  <pageMargins left="0.196850393700787" right="0.118110236220472" top="0.15748031496063" bottom="0.15748031496063" header="0.31496062992126" footer="0.31496062992126"/>
  <pageSetup paperSize="9" scale="7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zoomScale="85" zoomScaleNormal="85" workbookViewId="0">
      <pane ySplit="3" topLeftCell="A4" activePane="bottomLeft" state="frozen"/>
      <selection/>
      <selection pane="bottomLeft" activeCell="E7" sqref="E7:F7"/>
    </sheetView>
  </sheetViews>
  <sheetFormatPr defaultColWidth="9"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ht="24.75" customHeight="1" spans="1:1">
      <c r="A1" s="1" t="s">
        <v>0</v>
      </c>
    </row>
    <row r="2" ht="34.5" customHeight="1" spans="1:5">
      <c r="A2" s="2" t="s">
        <v>1</v>
      </c>
      <c r="B2" s="2"/>
      <c r="C2" s="2"/>
      <c r="D2" s="2"/>
      <c r="E2" s="2"/>
    </row>
    <row r="3" ht="34.9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0.75" customHeight="1" spans="1:9">
      <c r="A4" s="4" t="s">
        <v>3</v>
      </c>
      <c r="B4" s="5"/>
      <c r="C4" s="6" t="s">
        <v>4</v>
      </c>
      <c r="D4" s="6"/>
      <c r="E4" s="6"/>
      <c r="F4" s="6" t="s">
        <v>5</v>
      </c>
      <c r="G4" s="6" t="s">
        <v>53</v>
      </c>
      <c r="H4" s="6"/>
      <c r="I4" s="6"/>
    </row>
    <row r="5" ht="30" customHeight="1" spans="1:9">
      <c r="A5" s="7" t="s">
        <v>6</v>
      </c>
      <c r="B5" s="6" t="s">
        <v>7</v>
      </c>
      <c r="C5" s="4" t="s">
        <v>54</v>
      </c>
      <c r="D5" s="5"/>
      <c r="E5" s="5"/>
      <c r="F5" s="5"/>
      <c r="G5" s="5"/>
      <c r="H5" s="5"/>
      <c r="I5" s="11"/>
    </row>
    <row r="6" ht="30" customHeight="1" spans="1:9">
      <c r="A6" s="7"/>
      <c r="B6" s="6" t="s">
        <v>9</v>
      </c>
      <c r="C6" s="17" t="s">
        <v>55</v>
      </c>
      <c r="D6" s="18"/>
      <c r="E6" s="18"/>
      <c r="F6" s="18"/>
      <c r="G6" s="18"/>
      <c r="H6" s="18"/>
      <c r="I6" s="19"/>
    </row>
    <row r="7" ht="33.6" customHeight="1" spans="1:9">
      <c r="A7" s="7"/>
      <c r="B7" s="10" t="s">
        <v>11</v>
      </c>
      <c r="C7" s="4" t="s">
        <v>12</v>
      </c>
      <c r="D7" s="11"/>
      <c r="E7" s="4" t="s">
        <v>13</v>
      </c>
      <c r="F7" s="11"/>
      <c r="G7" s="4" t="s">
        <v>14</v>
      </c>
      <c r="H7" s="5"/>
      <c r="I7" s="11"/>
    </row>
    <row r="8" ht="39.6" customHeight="1" spans="1:9">
      <c r="A8" s="7"/>
      <c r="B8" s="10"/>
      <c r="C8" s="12">
        <v>400</v>
      </c>
      <c r="D8" s="13"/>
      <c r="E8" s="12">
        <v>221.03</v>
      </c>
      <c r="F8" s="13"/>
      <c r="G8" s="14">
        <f>E8/C8</f>
        <v>0.552575</v>
      </c>
      <c r="H8" s="15"/>
      <c r="I8" s="40"/>
    </row>
    <row r="9" ht="51" customHeight="1" spans="1:9">
      <c r="A9" s="7"/>
      <c r="B9" s="10" t="s">
        <v>15</v>
      </c>
      <c r="C9" s="10" t="s">
        <v>16</v>
      </c>
      <c r="D9" s="6" t="s">
        <v>17</v>
      </c>
      <c r="E9" s="6" t="s">
        <v>18</v>
      </c>
      <c r="F9" s="6" t="s">
        <v>19</v>
      </c>
      <c r="G9" s="6" t="s">
        <v>20</v>
      </c>
      <c r="H9" s="6" t="s">
        <v>21</v>
      </c>
      <c r="I9" s="10" t="s">
        <v>22</v>
      </c>
    </row>
    <row r="10" ht="36" customHeight="1" spans="1:9">
      <c r="A10" s="7"/>
      <c r="B10" s="16" t="s">
        <v>23</v>
      </c>
      <c r="C10" s="17" t="s">
        <v>24</v>
      </c>
      <c r="D10" s="18"/>
      <c r="E10" s="18"/>
      <c r="F10" s="19"/>
      <c r="G10" s="7">
        <f>SUM(G11:G18)</f>
        <v>100</v>
      </c>
      <c r="H10" s="20">
        <f>SUM(H11:H18)</f>
        <v>93.52575</v>
      </c>
      <c r="I10" s="30"/>
    </row>
    <row r="11" ht="45" customHeight="1" spans="1:9">
      <c r="A11" s="7"/>
      <c r="B11" s="21"/>
      <c r="C11" s="16" t="s">
        <v>25</v>
      </c>
      <c r="D11" s="22" t="s">
        <v>14</v>
      </c>
      <c r="E11" s="23" t="s">
        <v>26</v>
      </c>
      <c r="F11" s="24"/>
      <c r="G11" s="25">
        <v>10</v>
      </c>
      <c r="H11" s="26">
        <f>G11*G8</f>
        <v>5.52575</v>
      </c>
      <c r="I11" s="30" t="s">
        <v>56</v>
      </c>
    </row>
    <row r="12" ht="39.6" customHeight="1" spans="1:9">
      <c r="A12" s="7"/>
      <c r="B12" s="21"/>
      <c r="C12" s="21"/>
      <c r="D12" s="27" t="s">
        <v>28</v>
      </c>
      <c r="E12" s="23" t="s">
        <v>29</v>
      </c>
      <c r="F12" s="24"/>
      <c r="G12" s="25">
        <v>5</v>
      </c>
      <c r="H12" s="28">
        <v>5</v>
      </c>
      <c r="I12" s="30"/>
    </row>
    <row r="13" ht="39.6" customHeight="1" spans="1:9">
      <c r="A13" s="7"/>
      <c r="B13" s="21"/>
      <c r="C13" s="21"/>
      <c r="D13" s="22" t="s">
        <v>30</v>
      </c>
      <c r="E13" s="23" t="s">
        <v>29</v>
      </c>
      <c r="F13" s="24"/>
      <c r="G13" s="25">
        <v>5</v>
      </c>
      <c r="H13" s="28">
        <v>5</v>
      </c>
      <c r="I13" s="30"/>
    </row>
    <row r="14" ht="39.6" customHeight="1" spans="1:9">
      <c r="A14" s="7"/>
      <c r="B14" s="21"/>
      <c r="C14" s="21"/>
      <c r="D14" s="22" t="s">
        <v>31</v>
      </c>
      <c r="E14" s="23" t="s">
        <v>29</v>
      </c>
      <c r="F14" s="24"/>
      <c r="G14" s="25">
        <v>3</v>
      </c>
      <c r="H14" s="28">
        <v>3</v>
      </c>
      <c r="I14" s="30"/>
    </row>
    <row r="15" ht="39.6" customHeight="1" spans="1:9">
      <c r="A15" s="7"/>
      <c r="B15" s="21"/>
      <c r="C15" s="21"/>
      <c r="D15" s="22" t="s">
        <v>32</v>
      </c>
      <c r="E15" s="23" t="s">
        <v>29</v>
      </c>
      <c r="F15" s="24"/>
      <c r="G15" s="25">
        <v>3</v>
      </c>
      <c r="H15" s="28">
        <v>3</v>
      </c>
      <c r="I15" s="30"/>
    </row>
    <row r="16" ht="39.6" customHeight="1" spans="1:9">
      <c r="A16" s="7"/>
      <c r="B16" s="21"/>
      <c r="C16" s="29"/>
      <c r="D16" s="22" t="s">
        <v>33</v>
      </c>
      <c r="E16" s="23" t="s">
        <v>29</v>
      </c>
      <c r="F16" s="24"/>
      <c r="G16" s="25">
        <v>4</v>
      </c>
      <c r="H16" s="28">
        <v>4</v>
      </c>
      <c r="I16" s="30"/>
    </row>
    <row r="17" ht="39.6" customHeight="1" spans="1:9">
      <c r="A17" s="7"/>
      <c r="B17" s="21"/>
      <c r="C17" s="16" t="s">
        <v>34</v>
      </c>
      <c r="D17" s="22" t="s">
        <v>35</v>
      </c>
      <c r="E17" s="30" t="s">
        <v>36</v>
      </c>
      <c r="F17" s="30" t="s">
        <v>37</v>
      </c>
      <c r="G17" s="25">
        <v>20</v>
      </c>
      <c r="H17" s="28">
        <v>18</v>
      </c>
      <c r="I17" s="30"/>
    </row>
    <row r="18" ht="39.6" customHeight="1" spans="1:9">
      <c r="A18" s="7"/>
      <c r="B18" s="29"/>
      <c r="C18" s="29"/>
      <c r="D18" s="22" t="s">
        <v>38</v>
      </c>
      <c r="E18" s="30" t="s">
        <v>39</v>
      </c>
      <c r="F18" s="30" t="s">
        <v>40</v>
      </c>
      <c r="G18" s="25">
        <v>50</v>
      </c>
      <c r="H18" s="28">
        <v>50</v>
      </c>
      <c r="I18" s="30"/>
    </row>
    <row r="19" ht="33.6" customHeight="1" spans="1:9">
      <c r="A19" s="7"/>
      <c r="B19" s="6" t="s">
        <v>41</v>
      </c>
      <c r="C19" s="31" t="s">
        <v>42</v>
      </c>
      <c r="D19" s="32"/>
      <c r="E19" s="32"/>
      <c r="F19" s="32"/>
      <c r="G19" s="32"/>
      <c r="H19" s="32"/>
      <c r="I19" s="41"/>
    </row>
    <row r="20" ht="36" customHeight="1" spans="1:9">
      <c r="A20" s="33"/>
      <c r="B20" s="34" t="s">
        <v>43</v>
      </c>
      <c r="C20" s="23"/>
      <c r="D20" s="35"/>
      <c r="E20" s="35"/>
      <c r="F20" s="35"/>
      <c r="G20" s="35"/>
      <c r="H20" s="35"/>
      <c r="I20" s="24"/>
    </row>
    <row r="21" ht="28.9" customHeight="1" spans="1:9">
      <c r="A21" s="36" t="s">
        <v>44</v>
      </c>
      <c r="B21" s="37"/>
      <c r="C21" s="37"/>
      <c r="D21" s="37"/>
      <c r="E21" s="37"/>
      <c r="F21" s="37"/>
      <c r="G21" s="37"/>
      <c r="H21" s="37"/>
      <c r="I21" s="42"/>
    </row>
    <row r="22" ht="36" customHeight="1" spans="1:9">
      <c r="A22" s="4"/>
      <c r="B22" s="5"/>
      <c r="C22" s="38"/>
      <c r="D22" s="38"/>
      <c r="E22" s="38"/>
      <c r="F22" s="38"/>
      <c r="G22" s="38"/>
      <c r="H22" s="38"/>
      <c r="I22" s="38"/>
    </row>
  </sheetData>
  <mergeCells count="28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5:A20"/>
    <mergeCell ref="B7:B8"/>
    <mergeCell ref="B10:B18"/>
    <mergeCell ref="C11:C16"/>
    <mergeCell ref="C17:C18"/>
  </mergeCells>
  <printOptions horizontalCentered="1" verticalCentered="1"/>
  <pageMargins left="0.196850393700787" right="0.118110236220472" top="0.15748031496063" bottom="0.15748031496063" header="0.31496062992126" footer="0.31496062992126"/>
  <pageSetup paperSize="9" scale="7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zoomScale="85" zoomScaleNormal="85" workbookViewId="0">
      <pane ySplit="3" topLeftCell="A4" activePane="bottomLeft" state="frozen"/>
      <selection/>
      <selection pane="bottomLeft" activeCell="I11" sqref="I11"/>
    </sheetView>
  </sheetViews>
  <sheetFormatPr defaultColWidth="9"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ht="24.75" customHeight="1" spans="1:1">
      <c r="A1" s="1" t="s">
        <v>0</v>
      </c>
    </row>
    <row r="2" ht="34.5" customHeight="1" spans="1:5">
      <c r="A2" s="2" t="s">
        <v>1</v>
      </c>
      <c r="B2" s="2"/>
      <c r="C2" s="2"/>
      <c r="D2" s="2"/>
      <c r="E2" s="2"/>
    </row>
    <row r="3" ht="34.9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0.75" customHeight="1" spans="1:9">
      <c r="A4" s="4" t="s">
        <v>3</v>
      </c>
      <c r="B4" s="5"/>
      <c r="C4" s="6" t="s">
        <v>4</v>
      </c>
      <c r="D4" s="6"/>
      <c r="E4" s="6"/>
      <c r="F4" s="6" t="s">
        <v>5</v>
      </c>
      <c r="G4" s="6" t="s">
        <v>4</v>
      </c>
      <c r="H4" s="6"/>
      <c r="I4" s="6"/>
    </row>
    <row r="5" ht="30" customHeight="1" spans="1:9">
      <c r="A5" s="7" t="s">
        <v>6</v>
      </c>
      <c r="B5" s="6" t="s">
        <v>7</v>
      </c>
      <c r="C5" s="4" t="s">
        <v>57</v>
      </c>
      <c r="D5" s="5"/>
      <c r="E5" s="5"/>
      <c r="F5" s="5"/>
      <c r="G5" s="5"/>
      <c r="H5" s="5"/>
      <c r="I5" s="11"/>
    </row>
    <row r="6" ht="30" customHeight="1" spans="1:9">
      <c r="A6" s="7"/>
      <c r="B6" s="6" t="s">
        <v>9</v>
      </c>
      <c r="C6" s="8" t="s">
        <v>58</v>
      </c>
      <c r="D6" s="9"/>
      <c r="E6" s="9"/>
      <c r="F6" s="9"/>
      <c r="G6" s="9"/>
      <c r="H6" s="9"/>
      <c r="I6" s="39"/>
    </row>
    <row r="7" ht="33.6" customHeight="1" spans="1:9">
      <c r="A7" s="7"/>
      <c r="B7" s="10" t="s">
        <v>11</v>
      </c>
      <c r="C7" s="4" t="s">
        <v>12</v>
      </c>
      <c r="D7" s="11"/>
      <c r="E7" s="4" t="s">
        <v>13</v>
      </c>
      <c r="F7" s="11"/>
      <c r="G7" s="4" t="s">
        <v>14</v>
      </c>
      <c r="H7" s="5"/>
      <c r="I7" s="11"/>
    </row>
    <row r="8" ht="39.6" customHeight="1" spans="1:9">
      <c r="A8" s="7"/>
      <c r="B8" s="10"/>
      <c r="C8" s="12">
        <v>30</v>
      </c>
      <c r="D8" s="13"/>
      <c r="E8" s="12">
        <v>0</v>
      </c>
      <c r="F8" s="13"/>
      <c r="G8" s="14">
        <f>E8/C8</f>
        <v>0</v>
      </c>
      <c r="H8" s="15"/>
      <c r="I8" s="40"/>
    </row>
    <row r="9" ht="51" customHeight="1" spans="1:9">
      <c r="A9" s="7"/>
      <c r="B9" s="10" t="s">
        <v>15</v>
      </c>
      <c r="C9" s="10" t="s">
        <v>16</v>
      </c>
      <c r="D9" s="6" t="s">
        <v>17</v>
      </c>
      <c r="E9" s="6" t="s">
        <v>18</v>
      </c>
      <c r="F9" s="6" t="s">
        <v>19</v>
      </c>
      <c r="G9" s="6" t="s">
        <v>20</v>
      </c>
      <c r="H9" s="6" t="s">
        <v>21</v>
      </c>
      <c r="I9" s="10" t="s">
        <v>22</v>
      </c>
    </row>
    <row r="10" ht="36" customHeight="1" spans="1:9">
      <c r="A10" s="7"/>
      <c r="B10" s="16" t="s">
        <v>23</v>
      </c>
      <c r="C10" s="17" t="s">
        <v>24</v>
      </c>
      <c r="D10" s="18"/>
      <c r="E10" s="18"/>
      <c r="F10" s="19"/>
      <c r="G10" s="7">
        <f>SUM(G11:G18)</f>
        <v>100</v>
      </c>
      <c r="H10" s="20">
        <f>SUM(H11:H18)</f>
        <v>88</v>
      </c>
      <c r="I10" s="30"/>
    </row>
    <row r="11" ht="45" customHeight="1" spans="1:9">
      <c r="A11" s="7"/>
      <c r="B11" s="21"/>
      <c r="C11" s="16" t="s">
        <v>25</v>
      </c>
      <c r="D11" s="22" t="s">
        <v>14</v>
      </c>
      <c r="E11" s="23" t="s">
        <v>26</v>
      </c>
      <c r="F11" s="24"/>
      <c r="G11" s="25">
        <v>10</v>
      </c>
      <c r="H11" s="26">
        <f>G11*G8</f>
        <v>0</v>
      </c>
      <c r="I11" s="30" t="s">
        <v>59</v>
      </c>
    </row>
    <row r="12" ht="39.6" customHeight="1" spans="1:9">
      <c r="A12" s="7"/>
      <c r="B12" s="21"/>
      <c r="C12" s="21"/>
      <c r="D12" s="27" t="s">
        <v>28</v>
      </c>
      <c r="E12" s="23" t="s">
        <v>29</v>
      </c>
      <c r="F12" s="24"/>
      <c r="G12" s="25">
        <v>5</v>
      </c>
      <c r="H12" s="28">
        <v>5</v>
      </c>
      <c r="I12" s="30"/>
    </row>
    <row r="13" ht="39.6" customHeight="1" spans="1:9">
      <c r="A13" s="7"/>
      <c r="B13" s="21"/>
      <c r="C13" s="21"/>
      <c r="D13" s="22" t="s">
        <v>30</v>
      </c>
      <c r="E13" s="23" t="s">
        <v>29</v>
      </c>
      <c r="F13" s="24"/>
      <c r="G13" s="25">
        <v>5</v>
      </c>
      <c r="H13" s="28">
        <v>5</v>
      </c>
      <c r="I13" s="30"/>
    </row>
    <row r="14" ht="39.6" customHeight="1" spans="1:9">
      <c r="A14" s="7"/>
      <c r="B14" s="21"/>
      <c r="C14" s="21"/>
      <c r="D14" s="22" t="s">
        <v>31</v>
      </c>
      <c r="E14" s="23" t="s">
        <v>29</v>
      </c>
      <c r="F14" s="24"/>
      <c r="G14" s="25">
        <v>3</v>
      </c>
      <c r="H14" s="28">
        <v>3</v>
      </c>
      <c r="I14" s="30"/>
    </row>
    <row r="15" ht="39.6" customHeight="1" spans="1:9">
      <c r="A15" s="7"/>
      <c r="B15" s="21"/>
      <c r="C15" s="21"/>
      <c r="D15" s="22" t="s">
        <v>32</v>
      </c>
      <c r="E15" s="23" t="s">
        <v>29</v>
      </c>
      <c r="F15" s="24"/>
      <c r="G15" s="25">
        <v>3</v>
      </c>
      <c r="H15" s="28">
        <v>3</v>
      </c>
      <c r="I15" s="30"/>
    </row>
    <row r="16" ht="39.6" customHeight="1" spans="1:9">
      <c r="A16" s="7"/>
      <c r="B16" s="21"/>
      <c r="C16" s="29"/>
      <c r="D16" s="22" t="s">
        <v>33</v>
      </c>
      <c r="E16" s="23" t="s">
        <v>29</v>
      </c>
      <c r="F16" s="24"/>
      <c r="G16" s="25">
        <v>4</v>
      </c>
      <c r="H16" s="28">
        <v>4</v>
      </c>
      <c r="I16" s="30"/>
    </row>
    <row r="17" ht="39.6" customHeight="1" spans="1:9">
      <c r="A17" s="7"/>
      <c r="B17" s="21"/>
      <c r="C17" s="16" t="s">
        <v>34</v>
      </c>
      <c r="D17" s="22" t="s">
        <v>35</v>
      </c>
      <c r="E17" s="30" t="s">
        <v>36</v>
      </c>
      <c r="F17" s="30" t="s">
        <v>37</v>
      </c>
      <c r="G17" s="25">
        <v>20</v>
      </c>
      <c r="H17" s="28">
        <v>18</v>
      </c>
      <c r="I17" s="30"/>
    </row>
    <row r="18" ht="39.6" customHeight="1" spans="1:9">
      <c r="A18" s="7"/>
      <c r="B18" s="29"/>
      <c r="C18" s="29"/>
      <c r="D18" s="22" t="s">
        <v>38</v>
      </c>
      <c r="E18" s="30" t="s">
        <v>39</v>
      </c>
      <c r="F18" s="30" t="s">
        <v>40</v>
      </c>
      <c r="G18" s="25">
        <v>50</v>
      </c>
      <c r="H18" s="28">
        <v>50</v>
      </c>
      <c r="I18" s="30"/>
    </row>
    <row r="19" ht="33.6" customHeight="1" spans="1:9">
      <c r="A19" s="7"/>
      <c r="B19" s="6" t="s">
        <v>41</v>
      </c>
      <c r="C19" s="31" t="s">
        <v>42</v>
      </c>
      <c r="D19" s="32"/>
      <c r="E19" s="32"/>
      <c r="F19" s="32"/>
      <c r="G19" s="32"/>
      <c r="H19" s="32"/>
      <c r="I19" s="41"/>
    </row>
    <row r="20" ht="36" customHeight="1" spans="1:9">
      <c r="A20" s="33"/>
      <c r="B20" s="34" t="s">
        <v>43</v>
      </c>
      <c r="C20" s="23"/>
      <c r="D20" s="35"/>
      <c r="E20" s="35"/>
      <c r="F20" s="35"/>
      <c r="G20" s="35"/>
      <c r="H20" s="35"/>
      <c r="I20" s="24"/>
    </row>
    <row r="21" ht="28.9" customHeight="1" spans="1:9">
      <c r="A21" s="36" t="s">
        <v>44</v>
      </c>
      <c r="B21" s="37"/>
      <c r="C21" s="37"/>
      <c r="D21" s="37"/>
      <c r="E21" s="37"/>
      <c r="F21" s="37"/>
      <c r="G21" s="37"/>
      <c r="H21" s="37"/>
      <c r="I21" s="42"/>
    </row>
    <row r="22" ht="36" customHeight="1" spans="1:9">
      <c r="A22" s="4"/>
      <c r="B22" s="5"/>
      <c r="C22" s="38"/>
      <c r="D22" s="38"/>
      <c r="E22" s="38"/>
      <c r="F22" s="38"/>
      <c r="G22" s="38"/>
      <c r="H22" s="38"/>
      <c r="I22" s="38"/>
    </row>
  </sheetData>
  <mergeCells count="28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5:A20"/>
    <mergeCell ref="B7:B8"/>
    <mergeCell ref="B10:B18"/>
    <mergeCell ref="C11:C16"/>
    <mergeCell ref="C17:C18"/>
  </mergeCells>
  <printOptions horizontalCentered="1" verticalCentered="1"/>
  <pageMargins left="0.196850393700787" right="0.118110236220472" top="0.15748031496063" bottom="0.15748031496063" header="0.31496062992126" footer="0.31496062992126"/>
  <pageSetup paperSize="9" scale="7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tabSelected="1" zoomScale="85" zoomScaleNormal="85" workbookViewId="0">
      <pane ySplit="3" topLeftCell="A4" activePane="bottomLeft" state="frozen"/>
      <selection/>
      <selection pane="bottomLeft" activeCell="C6" sqref="C6:I6"/>
    </sheetView>
  </sheetViews>
  <sheetFormatPr defaultColWidth="9"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ht="24.75" customHeight="1" spans="1:1">
      <c r="A1" s="1" t="s">
        <v>0</v>
      </c>
    </row>
    <row r="2" ht="34.5" customHeight="1" spans="1:5">
      <c r="A2" s="2" t="s">
        <v>1</v>
      </c>
      <c r="B2" s="2"/>
      <c r="C2" s="2"/>
      <c r="D2" s="2"/>
      <c r="E2" s="2"/>
    </row>
    <row r="3" ht="34.9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0.75" customHeight="1" spans="1:9">
      <c r="A4" s="4" t="s">
        <v>3</v>
      </c>
      <c r="B4" s="5"/>
      <c r="C4" s="6" t="s">
        <v>4</v>
      </c>
      <c r="D4" s="6"/>
      <c r="E4" s="6"/>
      <c r="F4" s="6" t="s">
        <v>5</v>
      </c>
      <c r="G4" s="6" t="s">
        <v>4</v>
      </c>
      <c r="H4" s="6"/>
      <c r="I4" s="6"/>
    </row>
    <row r="5" ht="30" customHeight="1" spans="1:9">
      <c r="A5" s="7" t="s">
        <v>6</v>
      </c>
      <c r="B5" s="6" t="s">
        <v>7</v>
      </c>
      <c r="C5" s="4" t="s">
        <v>60</v>
      </c>
      <c r="D5" s="5"/>
      <c r="E5" s="5"/>
      <c r="F5" s="5"/>
      <c r="G5" s="5"/>
      <c r="H5" s="5"/>
      <c r="I5" s="11"/>
    </row>
    <row r="6" ht="30" customHeight="1" spans="1:9">
      <c r="A6" s="7"/>
      <c r="B6" s="6" t="s">
        <v>9</v>
      </c>
      <c r="C6" s="8" t="s">
        <v>61</v>
      </c>
      <c r="D6" s="9"/>
      <c r="E6" s="9"/>
      <c r="F6" s="9"/>
      <c r="G6" s="9"/>
      <c r="H6" s="9"/>
      <c r="I6" s="39"/>
    </row>
    <row r="7" ht="33.6" customHeight="1" spans="1:9">
      <c r="A7" s="7"/>
      <c r="B7" s="10" t="s">
        <v>11</v>
      </c>
      <c r="C7" s="4" t="s">
        <v>12</v>
      </c>
      <c r="D7" s="11"/>
      <c r="E7" s="4" t="s">
        <v>13</v>
      </c>
      <c r="F7" s="11"/>
      <c r="G7" s="4" t="s">
        <v>14</v>
      </c>
      <c r="H7" s="5"/>
      <c r="I7" s="11"/>
    </row>
    <row r="8" ht="39.6" customHeight="1" spans="1:9">
      <c r="A8" s="7"/>
      <c r="B8" s="10"/>
      <c r="C8" s="12">
        <v>45</v>
      </c>
      <c r="D8" s="13"/>
      <c r="E8" s="12">
        <v>27.01</v>
      </c>
      <c r="F8" s="13"/>
      <c r="G8" s="14">
        <f>E8/C8</f>
        <v>0.600222222222222</v>
      </c>
      <c r="H8" s="15"/>
      <c r="I8" s="40"/>
    </row>
    <row r="9" ht="51" customHeight="1" spans="1:9">
      <c r="A9" s="7"/>
      <c r="B9" s="10" t="s">
        <v>15</v>
      </c>
      <c r="C9" s="10" t="s">
        <v>16</v>
      </c>
      <c r="D9" s="6" t="s">
        <v>17</v>
      </c>
      <c r="E9" s="6" t="s">
        <v>18</v>
      </c>
      <c r="F9" s="6" t="s">
        <v>19</v>
      </c>
      <c r="G9" s="6" t="s">
        <v>20</v>
      </c>
      <c r="H9" s="6" t="s">
        <v>21</v>
      </c>
      <c r="I9" s="10" t="s">
        <v>22</v>
      </c>
    </row>
    <row r="10" ht="36" customHeight="1" spans="1:9">
      <c r="A10" s="7"/>
      <c r="B10" s="16" t="s">
        <v>23</v>
      </c>
      <c r="C10" s="17" t="s">
        <v>24</v>
      </c>
      <c r="D10" s="18"/>
      <c r="E10" s="18"/>
      <c r="F10" s="19"/>
      <c r="G10" s="7">
        <f>SUM(G11:G18)</f>
        <v>100</v>
      </c>
      <c r="H10" s="20">
        <f>SUM(H11:H18)</f>
        <v>94.0022222222222</v>
      </c>
      <c r="I10" s="30"/>
    </row>
    <row r="11" ht="45" customHeight="1" spans="1:9">
      <c r="A11" s="7"/>
      <c r="B11" s="21"/>
      <c r="C11" s="16" t="s">
        <v>25</v>
      </c>
      <c r="D11" s="22" t="s">
        <v>14</v>
      </c>
      <c r="E11" s="23" t="s">
        <v>26</v>
      </c>
      <c r="F11" s="24"/>
      <c r="G11" s="25">
        <v>10</v>
      </c>
      <c r="H11" s="26">
        <f>G11*G8</f>
        <v>6.00222222222222</v>
      </c>
      <c r="I11" s="30" t="s">
        <v>62</v>
      </c>
    </row>
    <row r="12" ht="39.6" customHeight="1" spans="1:9">
      <c r="A12" s="7"/>
      <c r="B12" s="21"/>
      <c r="C12" s="21"/>
      <c r="D12" s="27" t="s">
        <v>28</v>
      </c>
      <c r="E12" s="23" t="s">
        <v>29</v>
      </c>
      <c r="F12" s="24"/>
      <c r="G12" s="25">
        <v>5</v>
      </c>
      <c r="H12" s="28">
        <v>5</v>
      </c>
      <c r="I12" s="30"/>
    </row>
    <row r="13" ht="39.6" customHeight="1" spans="1:9">
      <c r="A13" s="7"/>
      <c r="B13" s="21"/>
      <c r="C13" s="21"/>
      <c r="D13" s="22" t="s">
        <v>30</v>
      </c>
      <c r="E13" s="23" t="s">
        <v>29</v>
      </c>
      <c r="F13" s="24"/>
      <c r="G13" s="25">
        <v>5</v>
      </c>
      <c r="H13" s="28">
        <v>5</v>
      </c>
      <c r="I13" s="30"/>
    </row>
    <row r="14" ht="39.6" customHeight="1" spans="1:9">
      <c r="A14" s="7"/>
      <c r="B14" s="21"/>
      <c r="C14" s="21"/>
      <c r="D14" s="22" t="s">
        <v>31</v>
      </c>
      <c r="E14" s="23" t="s">
        <v>29</v>
      </c>
      <c r="F14" s="24"/>
      <c r="G14" s="25">
        <v>3</v>
      </c>
      <c r="H14" s="28">
        <v>3</v>
      </c>
      <c r="I14" s="30"/>
    </row>
    <row r="15" ht="39.6" customHeight="1" spans="1:9">
      <c r="A15" s="7"/>
      <c r="B15" s="21"/>
      <c r="C15" s="21"/>
      <c r="D15" s="22" t="s">
        <v>32</v>
      </c>
      <c r="E15" s="23" t="s">
        <v>29</v>
      </c>
      <c r="F15" s="24"/>
      <c r="G15" s="25">
        <v>3</v>
      </c>
      <c r="H15" s="28">
        <v>3</v>
      </c>
      <c r="I15" s="30"/>
    </row>
    <row r="16" ht="39.6" customHeight="1" spans="1:9">
      <c r="A16" s="7"/>
      <c r="B16" s="21"/>
      <c r="C16" s="29"/>
      <c r="D16" s="22" t="s">
        <v>33</v>
      </c>
      <c r="E16" s="23" t="s">
        <v>29</v>
      </c>
      <c r="F16" s="24"/>
      <c r="G16" s="25">
        <v>4</v>
      </c>
      <c r="H16" s="28">
        <v>4</v>
      </c>
      <c r="I16" s="30"/>
    </row>
    <row r="17" ht="39.6" customHeight="1" spans="1:9">
      <c r="A17" s="7"/>
      <c r="B17" s="21"/>
      <c r="C17" s="16" t="s">
        <v>34</v>
      </c>
      <c r="D17" s="22" t="s">
        <v>35</v>
      </c>
      <c r="E17" s="30" t="s">
        <v>36</v>
      </c>
      <c r="F17" s="30" t="s">
        <v>37</v>
      </c>
      <c r="G17" s="25">
        <v>20</v>
      </c>
      <c r="H17" s="28">
        <v>18</v>
      </c>
      <c r="I17" s="30"/>
    </row>
    <row r="18" ht="39.6" customHeight="1" spans="1:9">
      <c r="A18" s="7"/>
      <c r="B18" s="29"/>
      <c r="C18" s="29"/>
      <c r="D18" s="22" t="s">
        <v>38</v>
      </c>
      <c r="E18" s="30" t="s">
        <v>39</v>
      </c>
      <c r="F18" s="30" t="s">
        <v>40</v>
      </c>
      <c r="G18" s="25">
        <v>50</v>
      </c>
      <c r="H18" s="28">
        <v>50</v>
      </c>
      <c r="I18" s="30"/>
    </row>
    <row r="19" ht="33.6" customHeight="1" spans="1:9">
      <c r="A19" s="7"/>
      <c r="B19" s="6" t="s">
        <v>41</v>
      </c>
      <c r="C19" s="31" t="s">
        <v>42</v>
      </c>
      <c r="D19" s="32"/>
      <c r="E19" s="32"/>
      <c r="F19" s="32"/>
      <c r="G19" s="32"/>
      <c r="H19" s="32"/>
      <c r="I19" s="41"/>
    </row>
    <row r="20" ht="36" customHeight="1" spans="1:9">
      <c r="A20" s="33"/>
      <c r="B20" s="34" t="s">
        <v>43</v>
      </c>
      <c r="C20" s="23"/>
      <c r="D20" s="35"/>
      <c r="E20" s="35"/>
      <c r="F20" s="35"/>
      <c r="G20" s="35"/>
      <c r="H20" s="35"/>
      <c r="I20" s="24"/>
    </row>
    <row r="21" ht="28.9" customHeight="1" spans="1:9">
      <c r="A21" s="36" t="s">
        <v>44</v>
      </c>
      <c r="B21" s="37"/>
      <c r="C21" s="37"/>
      <c r="D21" s="37"/>
      <c r="E21" s="37"/>
      <c r="F21" s="37"/>
      <c r="G21" s="37"/>
      <c r="H21" s="37"/>
      <c r="I21" s="42"/>
    </row>
    <row r="22" ht="36" customHeight="1" spans="1:9">
      <c r="A22" s="4"/>
      <c r="B22" s="5"/>
      <c r="C22" s="38"/>
      <c r="D22" s="38"/>
      <c r="E22" s="38"/>
      <c r="F22" s="38"/>
      <c r="G22" s="38"/>
      <c r="H22" s="38"/>
      <c r="I22" s="38"/>
    </row>
  </sheetData>
  <mergeCells count="28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5:A20"/>
    <mergeCell ref="B7:B8"/>
    <mergeCell ref="B10:B18"/>
    <mergeCell ref="C11:C16"/>
    <mergeCell ref="C17:C18"/>
  </mergeCells>
  <printOptions horizontalCentered="1" verticalCentered="1"/>
  <pageMargins left="0.196850393700787" right="0.118110236220472" top="0.15748031496063" bottom="0.15748031496063" header="0.31496062992126" footer="0.31496062992126"/>
  <pageSetup paperSize="9" scale="7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zoomScale="85" zoomScaleNormal="85" workbookViewId="0">
      <pane ySplit="3" topLeftCell="A4" activePane="bottomLeft" state="frozen"/>
      <selection/>
      <selection pane="bottomLeft" activeCell="E13" sqref="E13:F13"/>
    </sheetView>
  </sheetViews>
  <sheetFormatPr defaultColWidth="9"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ht="24.75" customHeight="1" spans="1:1">
      <c r="A1" s="1" t="s">
        <v>0</v>
      </c>
    </row>
    <row r="2" ht="34.5" customHeight="1" spans="1:5">
      <c r="A2" s="2" t="s">
        <v>1</v>
      </c>
      <c r="B2" s="2"/>
      <c r="C2" s="2"/>
      <c r="D2" s="2"/>
      <c r="E2" s="2"/>
    </row>
    <row r="3" ht="34.9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0.75" customHeight="1" spans="1:9">
      <c r="A4" s="4" t="s">
        <v>3</v>
      </c>
      <c r="B4" s="5"/>
      <c r="C4" s="6" t="s">
        <v>4</v>
      </c>
      <c r="D4" s="6"/>
      <c r="E4" s="6"/>
      <c r="F4" s="6" t="s">
        <v>5</v>
      </c>
      <c r="G4" s="6" t="s">
        <v>4</v>
      </c>
      <c r="H4" s="6"/>
      <c r="I4" s="6"/>
    </row>
    <row r="5" ht="30" customHeight="1" spans="1:9">
      <c r="A5" s="7" t="s">
        <v>6</v>
      </c>
      <c r="B5" s="6" t="s">
        <v>7</v>
      </c>
      <c r="C5" s="4" t="s">
        <v>63</v>
      </c>
      <c r="D5" s="5"/>
      <c r="E5" s="5"/>
      <c r="F5" s="5"/>
      <c r="G5" s="5"/>
      <c r="H5" s="5"/>
      <c r="I5" s="11"/>
    </row>
    <row r="6" ht="30" customHeight="1" spans="1:9">
      <c r="A6" s="7"/>
      <c r="B6" s="6" t="s">
        <v>9</v>
      </c>
      <c r="C6" s="8" t="s">
        <v>64</v>
      </c>
      <c r="D6" s="9"/>
      <c r="E6" s="9"/>
      <c r="F6" s="9"/>
      <c r="G6" s="9"/>
      <c r="H6" s="9"/>
      <c r="I6" s="39"/>
    </row>
    <row r="7" ht="33.6" customHeight="1" spans="1:9">
      <c r="A7" s="7"/>
      <c r="B7" s="10" t="s">
        <v>11</v>
      </c>
      <c r="C7" s="4" t="s">
        <v>12</v>
      </c>
      <c r="D7" s="11"/>
      <c r="E7" s="4" t="s">
        <v>13</v>
      </c>
      <c r="F7" s="11"/>
      <c r="G7" s="4" t="s">
        <v>14</v>
      </c>
      <c r="H7" s="5"/>
      <c r="I7" s="11"/>
    </row>
    <row r="8" ht="39.6" customHeight="1" spans="1:9">
      <c r="A8" s="7"/>
      <c r="B8" s="10"/>
      <c r="C8" s="12">
        <v>2</v>
      </c>
      <c r="D8" s="13"/>
      <c r="E8" s="12">
        <v>0</v>
      </c>
      <c r="F8" s="13"/>
      <c r="G8" s="14">
        <f>E8/C8</f>
        <v>0</v>
      </c>
      <c r="H8" s="15"/>
      <c r="I8" s="40"/>
    </row>
    <row r="9" ht="51" customHeight="1" spans="1:9">
      <c r="A9" s="7"/>
      <c r="B9" s="10" t="s">
        <v>15</v>
      </c>
      <c r="C9" s="10" t="s">
        <v>16</v>
      </c>
      <c r="D9" s="6" t="s">
        <v>17</v>
      </c>
      <c r="E9" s="6" t="s">
        <v>18</v>
      </c>
      <c r="F9" s="6" t="s">
        <v>19</v>
      </c>
      <c r="G9" s="6" t="s">
        <v>20</v>
      </c>
      <c r="H9" s="6" t="s">
        <v>21</v>
      </c>
      <c r="I9" s="10" t="s">
        <v>22</v>
      </c>
    </row>
    <row r="10" ht="36" customHeight="1" spans="1:9">
      <c r="A10" s="7"/>
      <c r="B10" s="16" t="s">
        <v>23</v>
      </c>
      <c r="C10" s="17" t="s">
        <v>24</v>
      </c>
      <c r="D10" s="18"/>
      <c r="E10" s="18"/>
      <c r="F10" s="19"/>
      <c r="G10" s="7">
        <f>SUM(G11:G18)</f>
        <v>100</v>
      </c>
      <c r="H10" s="20">
        <f>SUM(H11:H18)</f>
        <v>88</v>
      </c>
      <c r="I10" s="30"/>
    </row>
    <row r="11" ht="45" customHeight="1" spans="1:9">
      <c r="A11" s="7"/>
      <c r="B11" s="21"/>
      <c r="C11" s="16" t="s">
        <v>25</v>
      </c>
      <c r="D11" s="22" t="s">
        <v>14</v>
      </c>
      <c r="E11" s="23" t="s">
        <v>26</v>
      </c>
      <c r="F11" s="24"/>
      <c r="G11" s="25">
        <v>10</v>
      </c>
      <c r="H11" s="26">
        <f>G11*G8</f>
        <v>0</v>
      </c>
      <c r="I11" s="30" t="s">
        <v>65</v>
      </c>
    </row>
    <row r="12" ht="39.6" customHeight="1" spans="1:9">
      <c r="A12" s="7"/>
      <c r="B12" s="21"/>
      <c r="C12" s="21"/>
      <c r="D12" s="27" t="s">
        <v>28</v>
      </c>
      <c r="E12" s="23" t="s">
        <v>29</v>
      </c>
      <c r="F12" s="24"/>
      <c r="G12" s="25">
        <v>5</v>
      </c>
      <c r="H12" s="28">
        <v>5</v>
      </c>
      <c r="I12" s="30"/>
    </row>
    <row r="13" ht="39.6" customHeight="1" spans="1:9">
      <c r="A13" s="7"/>
      <c r="B13" s="21"/>
      <c r="C13" s="21"/>
      <c r="D13" s="22" t="s">
        <v>30</v>
      </c>
      <c r="E13" s="23" t="s">
        <v>29</v>
      </c>
      <c r="F13" s="24"/>
      <c r="G13" s="25">
        <v>5</v>
      </c>
      <c r="H13" s="28">
        <v>5</v>
      </c>
      <c r="I13" s="30"/>
    </row>
    <row r="14" ht="39.6" customHeight="1" spans="1:9">
      <c r="A14" s="7"/>
      <c r="B14" s="21"/>
      <c r="C14" s="21"/>
      <c r="D14" s="22" t="s">
        <v>31</v>
      </c>
      <c r="E14" s="23" t="s">
        <v>29</v>
      </c>
      <c r="F14" s="24"/>
      <c r="G14" s="25">
        <v>3</v>
      </c>
      <c r="H14" s="28">
        <v>3</v>
      </c>
      <c r="I14" s="30"/>
    </row>
    <row r="15" ht="39.6" customHeight="1" spans="1:9">
      <c r="A15" s="7"/>
      <c r="B15" s="21"/>
      <c r="C15" s="21"/>
      <c r="D15" s="22" t="s">
        <v>32</v>
      </c>
      <c r="E15" s="23" t="s">
        <v>29</v>
      </c>
      <c r="F15" s="24"/>
      <c r="G15" s="25">
        <v>3</v>
      </c>
      <c r="H15" s="28">
        <v>3</v>
      </c>
      <c r="I15" s="30"/>
    </row>
    <row r="16" ht="39.6" customHeight="1" spans="1:9">
      <c r="A16" s="7"/>
      <c r="B16" s="21"/>
      <c r="C16" s="29"/>
      <c r="D16" s="22" t="s">
        <v>33</v>
      </c>
      <c r="E16" s="23" t="s">
        <v>29</v>
      </c>
      <c r="F16" s="24"/>
      <c r="G16" s="25">
        <v>4</v>
      </c>
      <c r="H16" s="28">
        <v>4</v>
      </c>
      <c r="I16" s="30"/>
    </row>
    <row r="17" ht="39.6" customHeight="1" spans="1:9">
      <c r="A17" s="7"/>
      <c r="B17" s="21"/>
      <c r="C17" s="16" t="s">
        <v>34</v>
      </c>
      <c r="D17" s="22" t="s">
        <v>35</v>
      </c>
      <c r="E17" s="30" t="s">
        <v>36</v>
      </c>
      <c r="F17" s="30" t="s">
        <v>37</v>
      </c>
      <c r="G17" s="25">
        <v>20</v>
      </c>
      <c r="H17" s="28">
        <v>18</v>
      </c>
      <c r="I17" s="30"/>
    </row>
    <row r="18" ht="39.6" customHeight="1" spans="1:9">
      <c r="A18" s="7"/>
      <c r="B18" s="29"/>
      <c r="C18" s="29"/>
      <c r="D18" s="22" t="s">
        <v>38</v>
      </c>
      <c r="E18" s="30" t="s">
        <v>39</v>
      </c>
      <c r="F18" s="30" t="s">
        <v>40</v>
      </c>
      <c r="G18" s="25">
        <v>50</v>
      </c>
      <c r="H18" s="28">
        <v>50</v>
      </c>
      <c r="I18" s="30"/>
    </row>
    <row r="19" ht="33.6" customHeight="1" spans="1:9">
      <c r="A19" s="7"/>
      <c r="B19" s="6" t="s">
        <v>41</v>
      </c>
      <c r="C19" s="31" t="s">
        <v>42</v>
      </c>
      <c r="D19" s="32"/>
      <c r="E19" s="32"/>
      <c r="F19" s="32"/>
      <c r="G19" s="32"/>
      <c r="H19" s="32"/>
      <c r="I19" s="41"/>
    </row>
    <row r="20" ht="36" customHeight="1" spans="1:9">
      <c r="A20" s="33"/>
      <c r="B20" s="34" t="s">
        <v>43</v>
      </c>
      <c r="C20" s="23"/>
      <c r="D20" s="35"/>
      <c r="E20" s="35"/>
      <c r="F20" s="35"/>
      <c r="G20" s="35"/>
      <c r="H20" s="35"/>
      <c r="I20" s="24"/>
    </row>
    <row r="21" ht="28.9" customHeight="1" spans="1:9">
      <c r="A21" s="36" t="s">
        <v>44</v>
      </c>
      <c r="B21" s="37"/>
      <c r="C21" s="37"/>
      <c r="D21" s="37"/>
      <c r="E21" s="37"/>
      <c r="F21" s="37"/>
      <c r="G21" s="37"/>
      <c r="H21" s="37"/>
      <c r="I21" s="42"/>
    </row>
    <row r="22" ht="36" customHeight="1" spans="1:9">
      <c r="A22" s="4"/>
      <c r="B22" s="5"/>
      <c r="C22" s="38"/>
      <c r="D22" s="38"/>
      <c r="E22" s="38"/>
      <c r="F22" s="38"/>
      <c r="G22" s="38"/>
      <c r="H22" s="38"/>
      <c r="I22" s="38"/>
    </row>
  </sheetData>
  <mergeCells count="28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5:A20"/>
    <mergeCell ref="B7:B8"/>
    <mergeCell ref="B10:B18"/>
    <mergeCell ref="C11:C16"/>
    <mergeCell ref="C17:C18"/>
  </mergeCells>
  <printOptions horizontalCentered="1" verticalCentered="1"/>
  <pageMargins left="0.196850393700787" right="0.118110236220472" top="0.15748031496063" bottom="0.15748031496063" header="0.31496062992126" footer="0.31496062992126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渡口码头签单员工资</vt:lpstr>
      <vt:lpstr>黄丹纸厂转制工作经费</vt:lpstr>
      <vt:lpstr>水路客运责任保险</vt:lpstr>
      <vt:lpstr>项目前期工作经费</vt:lpstr>
      <vt:lpstr>赵坝村二组船工工资</vt:lpstr>
      <vt:lpstr>县乡道招标养护费（26条）</vt:lpstr>
      <vt:lpstr>城乡客运发展资金</vt:lpstr>
      <vt:lpstr>政务运转经费</vt:lpstr>
      <vt:lpstr>船舶设施检验费</vt:lpstr>
      <vt:lpstr>渡船维修费</vt:lpstr>
      <vt:lpstr>农村客运车辆保险补贴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Administrator</cp:lastModifiedBy>
  <dcterms:created xsi:type="dcterms:W3CDTF">2021-06-02T03:04:00Z</dcterms:created>
  <cp:lastPrinted>2021-09-23T08:01:00Z</cp:lastPrinted>
  <dcterms:modified xsi:type="dcterms:W3CDTF">2022-08-18T09:50:04Z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