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3" activeTab="6"/>
  </bookViews>
  <sheets>
    <sheet name="公务用车驾驶员差旅补助经费" sheetId="1" r:id="rId1"/>
    <sheet name="政府机关伙食团运行经费" sheetId="2" r:id="rId2"/>
    <sheet name="沐川县行政事业单位房地产管理信息化平台运维费 " sheetId="3" r:id="rId3"/>
    <sheet name="沐川县公共机构节能技术服务和培训 " sheetId="4" r:id="rId4"/>
    <sheet name="全县公务用车管理平台运行经费 " sheetId="5" r:id="rId5"/>
    <sheet name="大千百汇商务楼租赁费 " sheetId="6" r:id="rId6"/>
    <sheet name="伙食团餐费 " sheetId="7" r:id="rId7"/>
  </sheets>
  <definedNames>
    <definedName name="_xlnm.Print_Area" localSheetId="0">公务用车驾驶员差旅补助经费!$A$1:$I$23</definedName>
    <definedName name="_xlnm.Print_Area" localSheetId="1">政府机关伙食团运行经费!$A$1:$I$23</definedName>
    <definedName name="_xlnm.Print_Area" localSheetId="2">'沐川县行政事业单位房地产管理信息化平台运维费 '!$A$1:$I$23</definedName>
    <definedName name="_xlnm.Print_Area" localSheetId="3">'沐川县公共机构节能技术服务和培训 '!$A$1:$I$23</definedName>
    <definedName name="_xlnm.Print_Area" localSheetId="4">'全县公务用车管理平台运行经费 '!$A$1:$I$23</definedName>
    <definedName name="_xlnm.Print_Area" localSheetId="5">'大千百汇商务楼租赁费 '!$A$1:$I$23</definedName>
    <definedName name="_xlnm.Print_Area" localSheetId="6">'伙食团餐费 '!$A$1:$I$23</definedName>
  </definedNames>
  <calcPr calcId="144525"/>
</workbook>
</file>

<file path=xl/sharedStrings.xml><?xml version="1.0" encoding="utf-8"?>
<sst xmlns="http://schemas.openxmlformats.org/spreadsheetml/2006/main" count="438" uniqueCount="91">
  <si>
    <t>附件3</t>
  </si>
  <si>
    <t>沐川县机关事务服务中心项目支出绩效自评表</t>
  </si>
  <si>
    <t>项目名称：</t>
  </si>
  <si>
    <t>公务用车驾驶员差旅补助经费</t>
  </si>
  <si>
    <t>年度：</t>
  </si>
  <si>
    <t>主管部门：</t>
  </si>
  <si>
    <t>机关事务服务中心</t>
  </si>
  <si>
    <t>实施单位：</t>
  </si>
  <si>
    <t>项目资金（万元）</t>
  </si>
  <si>
    <t>全年预算数</t>
  </si>
  <si>
    <t>全年执行数</t>
  </si>
  <si>
    <t>预算执行率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</si>
  <si>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</si>
  <si>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</si>
  <si>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</si>
  <si>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</si>
  <si>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</si>
  <si>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</si>
  <si>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保障应急公务用车驾驶员差旅费正常报销。</t>
  </si>
  <si>
    <t>一级指标</t>
  </si>
  <si>
    <t>二级指标</t>
  </si>
  <si>
    <t>三级指标</t>
  </si>
  <si>
    <t>年度指标值</t>
  </si>
  <si>
    <t>实际完成值</t>
  </si>
  <si>
    <t>分值/权重
（百分制）</t>
  </si>
  <si>
    <t>得分</t>
  </si>
  <si>
    <t>扣分原因分析</t>
  </si>
  <si>
    <t>得    分</t>
  </si>
  <si>
    <t>预算执行率（10分）</t>
  </si>
  <si>
    <t>产出指标</t>
  </si>
  <si>
    <t>数量指标</t>
  </si>
  <si>
    <t>安全出车</t>
  </si>
  <si>
    <t>≥0.8万次</t>
  </si>
  <si>
    <t>1.04万次</t>
  </si>
  <si>
    <t>质量指标</t>
  </si>
  <si>
    <t>驾驶车辆事故发生率</t>
  </si>
  <si>
    <t>≤5次</t>
  </si>
  <si>
    <t>时效指标</t>
  </si>
  <si>
    <t>及时完成率</t>
  </si>
  <si>
    <t>优良中低差</t>
  </si>
  <si>
    <t>优</t>
  </si>
  <si>
    <t>成本指标</t>
  </si>
  <si>
    <t>效益指标</t>
  </si>
  <si>
    <t>经济效益指标</t>
  </si>
  <si>
    <t>保障公务出行驾驶员差旅费</t>
  </si>
  <si>
    <t>83.42万元</t>
  </si>
  <si>
    <t>社会效益指标</t>
  </si>
  <si>
    <t>生态效益指标</t>
  </si>
  <si>
    <t>可持续影响指标</t>
  </si>
  <si>
    <t>满意度指标</t>
  </si>
  <si>
    <t>满意度</t>
  </si>
  <si>
    <t>≥90%</t>
  </si>
  <si>
    <t>说明：1.预算执行率得分=全年执行数/全年预算数*10分；
      2.“产出指标、效益指标、满意度指标”一共90分，对应的是一体化系统中单位编制的项目绩效目标。</t>
  </si>
  <si>
    <t>保障县级机关单位职工工作日的午餐和晚餐。</t>
  </si>
  <si>
    <t>用餐次数、菜品数量</t>
  </si>
  <si>
    <t>食品安全卫生</t>
  </si>
  <si>
    <t>成本控质</t>
  </si>
  <si>
    <t>≤280万元</t>
  </si>
  <si>
    <t>杜绝浪费，节约成本</t>
  </si>
  <si>
    <t>用餐对象满意度</t>
  </si>
  <si>
    <t>沐川县行政事业单位房地产管理信息化平台运维费</t>
  </si>
  <si>
    <t>保证办公用房平台正常运行，全面、高效掌握全县办公用房情况。</t>
  </si>
  <si>
    <t>服务单位</t>
  </si>
  <si>
    <t>房产信息更新</t>
  </si>
  <si>
    <t>省时省力、节约成本</t>
  </si>
  <si>
    <t>服务对象满意度</t>
  </si>
  <si>
    <t>沐川县公共机构节能技术服务和培训</t>
  </si>
  <si>
    <t>为全县提供公共机构节能软件技术服务，开展能耗数据分析和协助能源资源消费统计培训。</t>
  </si>
  <si>
    <t>服务对象</t>
  </si>
  <si>
    <t>能源资源消耗</t>
  </si>
  <si>
    <t>节能降耗</t>
  </si>
  <si>
    <t>全县公务用车管理平台运行经费</t>
  </si>
  <si>
    <t>为全县公务用车平台提供软件技术服务，为接入平台的车辆提供定位终端通信传输服务，为县级应急保障用车提供车辆维修报修审批流程，确保县级平台正常运行，实现公务用车平台化、信息化管理。</t>
  </si>
  <si>
    <t>服务车辆</t>
  </si>
  <si>
    <t>66辆</t>
  </si>
  <si>
    <t>及时出车率</t>
  </si>
  <si>
    <t>平台管理服务费用</t>
  </si>
  <si>
    <t>6.09万元</t>
  </si>
  <si>
    <t>大千百汇商务楼租赁费</t>
  </si>
  <si>
    <t>用于大千百汇综合办公楼内的教育局等8个单位办公用房。</t>
  </si>
  <si>
    <t>租赁办公房</t>
  </si>
  <si>
    <t>完成</t>
  </si>
  <si>
    <t>保障行政单位用房安全</t>
  </si>
  <si>
    <t>执行情况</t>
  </si>
  <si>
    <t>200万元</t>
  </si>
  <si>
    <t>保障单位办公用房</t>
  </si>
  <si>
    <t>入驻办公的单位满意度</t>
  </si>
  <si>
    <r>
      <rPr>
        <sz val="9"/>
        <color rgb="FF333333"/>
        <rFont val="宋体"/>
        <charset val="134"/>
      </rPr>
      <t>≥</t>
    </r>
    <r>
      <rPr>
        <sz val="8"/>
        <color rgb="FF000000"/>
        <rFont val="宋体"/>
        <charset val="134"/>
      </rPr>
      <t>90%</t>
    </r>
  </si>
  <si>
    <t>伙食团餐费</t>
  </si>
  <si>
    <t>≤130.5万元</t>
  </si>
  <si>
    <t>126.74万元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</si>
</sst>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63"/>
      <name val="宋体"/>
      <charset val="134"/>
    </font>
    <font>
      <sz val="9"/>
      <name val="宋体"/>
      <charset val="134"/>
    </font>
    <font>
      <sz val="9"/>
      <color rgb="FF333333"/>
      <name val="宋体"/>
      <charset val="134"/>
    </font>
    <font>
      <sz val="8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3" borderId="16" applyNumberFormat="0" applyFon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25" borderId="13" applyNumberFormat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25" fillId="30" borderId="14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0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5" fillId="2" borderId="1" xfId="0" applyFont="1" applyFill="1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selection activeCell="B3" sqref="B3:D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9.8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3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83.42</v>
      </c>
      <c r="D7" s="13"/>
      <c r="E7" s="12">
        <v>83.42</v>
      </c>
      <c r="F7" s="13"/>
      <c r="G7" s="9">
        <f>E7/C7</f>
        <v>1</v>
      </c>
      <c r="H7" s="10"/>
      <c r="I7" s="11"/>
    </row>
    <row r="8" ht="20.4" customHeight="1" spans="1:9">
      <c r="A8" s="9" t="s">
        <v>13</v>
      </c>
      <c r="B8" s="11"/>
      <c r="C8" s="9">
        <v>83.42</v>
      </c>
      <c r="D8" s="11"/>
      <c r="E8" s="9">
        <v>83.42</v>
      </c>
      <c r="F8" s="11"/>
      <c r="G8" s="9">
        <f t="shared" ref="G8:G9" si="0">E8/C8</f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 t="s">
        <v>18</v>
      </c>
      <c r="C11" s="17"/>
      <c r="D11" s="17"/>
      <c r="E11" s="18"/>
      <c r="F11" s="8" t="s">
        <v>18</v>
      </c>
      <c r="G11" s="8"/>
      <c r="H11" s="8"/>
      <c r="I11" s="8"/>
    </row>
    <row r="12" ht="26.4" customHeight="1" spans="1:9">
      <c r="A12" s="20" t="s">
        <v>19</v>
      </c>
      <c r="B12" s="21" t="s">
        <v>20</v>
      </c>
      <c r="C12" s="22"/>
      <c r="D12" s="20" t="s">
        <v>21</v>
      </c>
      <c r="E12" s="20" t="s">
        <v>22</v>
      </c>
      <c r="F12" s="20" t="s">
        <v>23</v>
      </c>
      <c r="G12" s="23" t="s">
        <v>24</v>
      </c>
      <c r="H12" s="22" t="s">
        <v>25</v>
      </c>
      <c r="I12" s="33" t="s">
        <v>26</v>
      </c>
    </row>
    <row r="13" ht="20.4" customHeight="1" spans="1:9">
      <c r="A13" s="21" t="s">
        <v>27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3"/>
    </row>
    <row r="14" ht="20.4" customHeight="1" spans="1:9">
      <c r="A14" s="25" t="s">
        <v>28</v>
      </c>
      <c r="B14" s="26"/>
      <c r="C14" s="26"/>
      <c r="D14" s="27"/>
      <c r="E14" s="28">
        <v>1</v>
      </c>
      <c r="F14" s="28">
        <v>1</v>
      </c>
      <c r="G14" s="20">
        <v>10</v>
      </c>
      <c r="H14" s="22">
        <v>10</v>
      </c>
      <c r="I14" s="34"/>
    </row>
    <row r="15" ht="20.4" customHeight="1" spans="1:9">
      <c r="A15" s="29" t="s">
        <v>29</v>
      </c>
      <c r="B15" s="25" t="s">
        <v>30</v>
      </c>
      <c r="C15" s="30"/>
      <c r="D15" s="29" t="s">
        <v>31</v>
      </c>
      <c r="E15" s="29" t="s">
        <v>32</v>
      </c>
      <c r="F15" s="29" t="s">
        <v>33</v>
      </c>
      <c r="G15" s="29">
        <v>10</v>
      </c>
      <c r="H15" s="29">
        <v>10</v>
      </c>
      <c r="I15" s="29"/>
    </row>
    <row r="16" ht="20.4" customHeight="1" spans="1:9">
      <c r="A16" s="29" t="s">
        <v>29</v>
      </c>
      <c r="B16" s="25" t="s">
        <v>34</v>
      </c>
      <c r="C16" s="30"/>
      <c r="D16" s="29" t="s">
        <v>35</v>
      </c>
      <c r="E16" s="29" t="s">
        <v>36</v>
      </c>
      <c r="F16" s="29">
        <v>0</v>
      </c>
      <c r="G16" s="29">
        <v>10</v>
      </c>
      <c r="H16" s="29">
        <v>10</v>
      </c>
      <c r="I16" s="29"/>
    </row>
    <row r="17" ht="20.4" customHeight="1" spans="1:9">
      <c r="A17" s="29" t="s">
        <v>29</v>
      </c>
      <c r="B17" s="25" t="s">
        <v>37</v>
      </c>
      <c r="C17" s="30"/>
      <c r="D17" s="29" t="s">
        <v>38</v>
      </c>
      <c r="E17" s="29" t="s">
        <v>39</v>
      </c>
      <c r="F17" s="29" t="s">
        <v>40</v>
      </c>
      <c r="G17" s="29">
        <v>20</v>
      </c>
      <c r="H17" s="29">
        <v>20</v>
      </c>
      <c r="I17" s="29"/>
    </row>
    <row r="18" ht="20.4" customHeight="1" spans="1:9">
      <c r="A18" s="29" t="s">
        <v>29</v>
      </c>
      <c r="B18" s="25" t="s">
        <v>41</v>
      </c>
      <c r="C18" s="30"/>
      <c r="D18" s="29"/>
      <c r="E18" s="29"/>
      <c r="F18" s="29"/>
      <c r="G18" s="29"/>
      <c r="H18" s="29"/>
      <c r="I18" s="29"/>
    </row>
    <row r="19" ht="20.4" customHeight="1" spans="1:9">
      <c r="A19" s="29" t="s">
        <v>42</v>
      </c>
      <c r="B19" s="25" t="s">
        <v>43</v>
      </c>
      <c r="C19" s="30"/>
      <c r="D19" s="29" t="s">
        <v>44</v>
      </c>
      <c r="E19" s="29" t="s">
        <v>45</v>
      </c>
      <c r="F19" s="29" t="s">
        <v>45</v>
      </c>
      <c r="G19" s="29">
        <v>40</v>
      </c>
      <c r="H19" s="29">
        <v>40</v>
      </c>
      <c r="I19" s="29"/>
    </row>
    <row r="20" ht="20.4" customHeight="1" spans="1:9">
      <c r="A20" s="29" t="s">
        <v>42</v>
      </c>
      <c r="B20" s="25" t="s">
        <v>46</v>
      </c>
      <c r="C20" s="30"/>
      <c r="D20" s="29"/>
      <c r="E20" s="29"/>
      <c r="F20" s="29"/>
      <c r="G20" s="29"/>
      <c r="H20" s="29"/>
      <c r="I20" s="29"/>
    </row>
    <row r="21" ht="20.4" customHeight="1" spans="1:9">
      <c r="A21" s="29" t="s">
        <v>42</v>
      </c>
      <c r="B21" s="25" t="s">
        <v>47</v>
      </c>
      <c r="C21" s="30"/>
      <c r="D21" s="29"/>
      <c r="E21" s="29"/>
      <c r="F21" s="29"/>
      <c r="G21" s="29"/>
      <c r="H21" s="29"/>
      <c r="I21" s="29"/>
    </row>
    <row r="22" ht="20.4" customHeight="1" spans="1:9">
      <c r="A22" s="29" t="s">
        <v>42</v>
      </c>
      <c r="B22" s="25" t="s">
        <v>48</v>
      </c>
      <c r="C22" s="30"/>
      <c r="D22" s="29"/>
      <c r="E22" s="29"/>
      <c r="F22" s="29"/>
      <c r="G22" s="29"/>
      <c r="H22" s="29"/>
      <c r="I22" s="29"/>
    </row>
    <row r="23" ht="20.4" customHeight="1" spans="1:9">
      <c r="A23" s="29" t="s">
        <v>49</v>
      </c>
      <c r="B23" s="25" t="s">
        <v>49</v>
      </c>
      <c r="C23" s="30"/>
      <c r="D23" s="29" t="s">
        <v>50</v>
      </c>
      <c r="E23" s="29" t="s">
        <v>51</v>
      </c>
      <c r="F23" s="29" t="s">
        <v>51</v>
      </c>
      <c r="G23" s="29">
        <v>10</v>
      </c>
      <c r="H23" s="29">
        <v>10</v>
      </c>
      <c r="I23" s="29"/>
    </row>
    <row r="24" ht="37.8" customHeight="1" spans="1:9">
      <c r="A24" s="31" t="s">
        <v>52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selection activeCell="B11" sqref="B11:E11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3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280</v>
      </c>
      <c r="D7" s="13"/>
      <c r="E7" s="12">
        <v>280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9">
        <v>280</v>
      </c>
      <c r="D8" s="11"/>
      <c r="E8" s="9">
        <v>280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 t="s">
        <v>53</v>
      </c>
      <c r="C11" s="17"/>
      <c r="D11" s="17"/>
      <c r="E11" s="18"/>
      <c r="F11" s="8" t="s">
        <v>53</v>
      </c>
      <c r="G11" s="8"/>
      <c r="H11" s="8"/>
      <c r="I11" s="8"/>
    </row>
    <row r="12" ht="26.4" customHeight="1" spans="1:9">
      <c r="A12" s="20" t="s">
        <v>19</v>
      </c>
      <c r="B12" s="21" t="s">
        <v>20</v>
      </c>
      <c r="C12" s="22"/>
      <c r="D12" s="20" t="s">
        <v>21</v>
      </c>
      <c r="E12" s="20" t="s">
        <v>22</v>
      </c>
      <c r="F12" s="20" t="s">
        <v>23</v>
      </c>
      <c r="G12" s="23" t="s">
        <v>24</v>
      </c>
      <c r="H12" s="22" t="s">
        <v>25</v>
      </c>
      <c r="I12" s="33" t="s">
        <v>26</v>
      </c>
    </row>
    <row r="13" ht="20.4" customHeight="1" spans="1:9">
      <c r="A13" s="21" t="s">
        <v>27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3"/>
    </row>
    <row r="14" ht="20.4" customHeight="1" spans="1:9">
      <c r="A14" s="25" t="s">
        <v>28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2">
        <v>10</v>
      </c>
      <c r="I14" s="34"/>
    </row>
    <row r="15" ht="20.4" customHeight="1" spans="1:9">
      <c r="A15" s="29" t="s">
        <v>29</v>
      </c>
      <c r="B15" s="25" t="s">
        <v>30</v>
      </c>
      <c r="C15" s="30"/>
      <c r="D15" s="29" t="s">
        <v>54</v>
      </c>
      <c r="E15" s="29" t="s">
        <v>39</v>
      </c>
      <c r="F15" s="29" t="s">
        <v>40</v>
      </c>
      <c r="G15" s="29">
        <v>20</v>
      </c>
      <c r="H15" s="29">
        <v>20</v>
      </c>
      <c r="I15" s="34"/>
    </row>
    <row r="16" ht="20.4" customHeight="1" spans="1:9">
      <c r="A16" s="29" t="s">
        <v>29</v>
      </c>
      <c r="B16" s="25" t="s">
        <v>34</v>
      </c>
      <c r="C16" s="30"/>
      <c r="D16" s="29" t="s">
        <v>55</v>
      </c>
      <c r="E16" s="29" t="s">
        <v>39</v>
      </c>
      <c r="F16" s="29" t="s">
        <v>40</v>
      </c>
      <c r="G16" s="29">
        <v>30</v>
      </c>
      <c r="H16" s="29">
        <v>30</v>
      </c>
      <c r="I16" s="34"/>
    </row>
    <row r="17" ht="20.4" customHeight="1" spans="1:9">
      <c r="A17" s="29" t="s">
        <v>29</v>
      </c>
      <c r="B17" s="25" t="s">
        <v>37</v>
      </c>
      <c r="C17" s="30"/>
      <c r="D17" s="29"/>
      <c r="E17" s="29"/>
      <c r="F17" s="29"/>
      <c r="G17" s="29"/>
      <c r="H17" s="29"/>
      <c r="I17" s="34"/>
    </row>
    <row r="18" ht="20.4" customHeight="1" spans="1:9">
      <c r="A18" s="29" t="s">
        <v>29</v>
      </c>
      <c r="B18" s="25" t="s">
        <v>41</v>
      </c>
      <c r="C18" s="30"/>
      <c r="D18" s="29" t="s">
        <v>56</v>
      </c>
      <c r="E18" s="29" t="s">
        <v>57</v>
      </c>
      <c r="F18" s="29" t="s">
        <v>57</v>
      </c>
      <c r="G18" s="29">
        <v>10</v>
      </c>
      <c r="H18" s="29">
        <v>10</v>
      </c>
      <c r="I18" s="34"/>
    </row>
    <row r="19" ht="20.4" customHeight="1" spans="1:9">
      <c r="A19" s="29" t="s">
        <v>42</v>
      </c>
      <c r="B19" s="25" t="s">
        <v>43</v>
      </c>
      <c r="C19" s="30"/>
      <c r="D19" s="29" t="s">
        <v>58</v>
      </c>
      <c r="E19" s="29" t="s">
        <v>39</v>
      </c>
      <c r="F19" s="29" t="s">
        <v>40</v>
      </c>
      <c r="G19" s="29">
        <v>20</v>
      </c>
      <c r="H19" s="29">
        <v>20</v>
      </c>
      <c r="I19" s="34"/>
    </row>
    <row r="20" ht="20.4" customHeight="1" spans="1:9">
      <c r="A20" s="29" t="s">
        <v>42</v>
      </c>
      <c r="B20" s="25" t="s">
        <v>46</v>
      </c>
      <c r="C20" s="30"/>
      <c r="D20" s="29"/>
      <c r="E20" s="29"/>
      <c r="F20" s="29"/>
      <c r="G20" s="29"/>
      <c r="H20" s="29"/>
      <c r="I20" s="34"/>
    </row>
    <row r="21" ht="20.4" customHeight="1" spans="1:9">
      <c r="A21" s="29" t="s">
        <v>42</v>
      </c>
      <c r="B21" s="25" t="s">
        <v>47</v>
      </c>
      <c r="C21" s="30"/>
      <c r="D21" s="29"/>
      <c r="E21" s="29"/>
      <c r="F21" s="29"/>
      <c r="G21" s="29"/>
      <c r="H21" s="29"/>
      <c r="I21" s="34"/>
    </row>
    <row r="22" ht="20.4" customHeight="1" spans="1:9">
      <c r="A22" s="29" t="s">
        <v>42</v>
      </c>
      <c r="B22" s="25" t="s">
        <v>48</v>
      </c>
      <c r="C22" s="30"/>
      <c r="D22" s="29"/>
      <c r="E22" s="29"/>
      <c r="F22" s="29"/>
      <c r="G22" s="29"/>
      <c r="H22" s="29"/>
      <c r="I22" s="34"/>
    </row>
    <row r="23" ht="20.4" customHeight="1" spans="1:9">
      <c r="A23" s="29" t="s">
        <v>49</v>
      </c>
      <c r="B23" s="25" t="s">
        <v>49</v>
      </c>
      <c r="C23" s="30"/>
      <c r="D23" s="29" t="s">
        <v>59</v>
      </c>
      <c r="E23" s="29" t="s">
        <v>51</v>
      </c>
      <c r="F23" s="29" t="s">
        <v>51</v>
      </c>
      <c r="G23" s="29">
        <v>10</v>
      </c>
      <c r="H23" s="29">
        <v>10</v>
      </c>
      <c r="I23" s="34"/>
    </row>
    <row r="24" ht="37.8" customHeight="1" spans="1:9">
      <c r="A24" s="31" t="s">
        <v>52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selection activeCell="J29" sqref="J29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8.3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60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4.2</v>
      </c>
      <c r="D7" s="13"/>
      <c r="E7" s="12">
        <v>4.2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9">
        <v>4.2</v>
      </c>
      <c r="D8" s="11"/>
      <c r="E8" s="9">
        <v>4.2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 t="s">
        <v>61</v>
      </c>
      <c r="C11" s="17"/>
      <c r="D11" s="17"/>
      <c r="E11" s="18"/>
      <c r="F11" s="19" t="s">
        <v>61</v>
      </c>
      <c r="G11" s="19"/>
      <c r="H11" s="19"/>
      <c r="I11" s="19"/>
    </row>
    <row r="12" ht="26.4" customHeight="1" spans="1:9">
      <c r="A12" s="20" t="s">
        <v>19</v>
      </c>
      <c r="B12" s="21" t="s">
        <v>20</v>
      </c>
      <c r="C12" s="22"/>
      <c r="D12" s="20" t="s">
        <v>21</v>
      </c>
      <c r="E12" s="20" t="s">
        <v>22</v>
      </c>
      <c r="F12" s="20" t="s">
        <v>23</v>
      </c>
      <c r="G12" s="23" t="s">
        <v>24</v>
      </c>
      <c r="H12" s="22" t="s">
        <v>25</v>
      </c>
      <c r="I12" s="33" t="s">
        <v>26</v>
      </c>
    </row>
    <row r="13" ht="20.4" customHeight="1" spans="1:9">
      <c r="A13" s="21" t="s">
        <v>27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3"/>
    </row>
    <row r="14" ht="20.4" customHeight="1" spans="1:9">
      <c r="A14" s="25" t="s">
        <v>28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2">
        <v>10</v>
      </c>
      <c r="I14" s="34"/>
    </row>
    <row r="15" ht="20.4" customHeight="1" spans="1:9">
      <c r="A15" s="29" t="s">
        <v>29</v>
      </c>
      <c r="B15" s="25" t="s">
        <v>30</v>
      </c>
      <c r="C15" s="30"/>
      <c r="D15" s="29" t="s">
        <v>62</v>
      </c>
      <c r="E15" s="29">
        <v>211</v>
      </c>
      <c r="F15" s="29">
        <v>211</v>
      </c>
      <c r="G15" s="20">
        <v>30</v>
      </c>
      <c r="H15" s="22">
        <v>30</v>
      </c>
      <c r="I15" s="34"/>
    </row>
    <row r="16" ht="20.4" customHeight="1" spans="1:9">
      <c r="A16" s="29" t="s">
        <v>29</v>
      </c>
      <c r="B16" s="25" t="s">
        <v>34</v>
      </c>
      <c r="C16" s="30"/>
      <c r="D16" s="29" t="s">
        <v>63</v>
      </c>
      <c r="E16" s="29" t="s">
        <v>39</v>
      </c>
      <c r="F16" s="29" t="s">
        <v>40</v>
      </c>
      <c r="G16" s="20">
        <v>20</v>
      </c>
      <c r="H16" s="22">
        <v>20</v>
      </c>
      <c r="I16" s="34"/>
    </row>
    <row r="17" ht="20.4" customHeight="1" spans="1:9">
      <c r="A17" s="29" t="s">
        <v>29</v>
      </c>
      <c r="B17" s="25" t="s">
        <v>37</v>
      </c>
      <c r="C17" s="30"/>
      <c r="D17" s="29"/>
      <c r="E17" s="29"/>
      <c r="F17" s="29"/>
      <c r="G17" s="20"/>
      <c r="H17" s="22"/>
      <c r="I17" s="34"/>
    </row>
    <row r="18" ht="20.4" customHeight="1" spans="1:9">
      <c r="A18" s="29" t="s">
        <v>29</v>
      </c>
      <c r="B18" s="25" t="s">
        <v>41</v>
      </c>
      <c r="C18" s="30"/>
      <c r="D18" s="29"/>
      <c r="E18" s="29"/>
      <c r="F18" s="29"/>
      <c r="G18" s="20"/>
      <c r="H18" s="22"/>
      <c r="I18" s="34"/>
    </row>
    <row r="19" ht="20.4" customHeight="1" spans="1:9">
      <c r="A19" s="29" t="s">
        <v>42</v>
      </c>
      <c r="B19" s="29" t="s">
        <v>43</v>
      </c>
      <c r="C19" s="41"/>
      <c r="D19" s="29" t="s">
        <v>64</v>
      </c>
      <c r="E19" s="29" t="s">
        <v>51</v>
      </c>
      <c r="F19" s="29" t="s">
        <v>51</v>
      </c>
      <c r="G19" s="20">
        <v>20</v>
      </c>
      <c r="H19" s="20">
        <v>20</v>
      </c>
      <c r="I19" s="34"/>
    </row>
    <row r="20" ht="20.4" customHeight="1" spans="1:9">
      <c r="A20" s="29" t="s">
        <v>42</v>
      </c>
      <c r="B20" s="29" t="s">
        <v>46</v>
      </c>
      <c r="C20" s="41"/>
      <c r="D20" s="29"/>
      <c r="E20" s="29"/>
      <c r="F20" s="29"/>
      <c r="G20" s="20"/>
      <c r="H20" s="20"/>
      <c r="I20" s="34"/>
    </row>
    <row r="21" ht="20.4" customHeight="1" spans="1:9">
      <c r="A21" s="29" t="s">
        <v>42</v>
      </c>
      <c r="B21" s="29" t="s">
        <v>47</v>
      </c>
      <c r="C21" s="41"/>
      <c r="D21" s="29"/>
      <c r="E21" s="29"/>
      <c r="F21" s="29"/>
      <c r="G21" s="20"/>
      <c r="H21" s="20"/>
      <c r="I21" s="34"/>
    </row>
    <row r="22" ht="20.4" customHeight="1" spans="1:9">
      <c r="A22" s="29" t="s">
        <v>42</v>
      </c>
      <c r="B22" s="29" t="s">
        <v>48</v>
      </c>
      <c r="C22" s="41"/>
      <c r="D22" s="29"/>
      <c r="E22" s="29"/>
      <c r="F22" s="29"/>
      <c r="G22" s="20"/>
      <c r="H22" s="20"/>
      <c r="I22" s="34"/>
    </row>
    <row r="23" ht="20.4" customHeight="1" spans="1:9">
      <c r="A23" s="29" t="s">
        <v>49</v>
      </c>
      <c r="B23" s="29" t="s">
        <v>49</v>
      </c>
      <c r="C23" s="41"/>
      <c r="D23" s="42" t="s">
        <v>65</v>
      </c>
      <c r="E23" s="29" t="s">
        <v>51</v>
      </c>
      <c r="F23" s="29" t="s">
        <v>51</v>
      </c>
      <c r="G23" s="20">
        <v>20</v>
      </c>
      <c r="H23" s="20">
        <v>20</v>
      </c>
      <c r="I23" s="34"/>
    </row>
    <row r="24" ht="37.8" customHeight="1" spans="1:9">
      <c r="A24" s="31" t="s">
        <v>52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selection activeCell="K12" sqref="K12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66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3</v>
      </c>
      <c r="D7" s="13"/>
      <c r="E7" s="12">
        <v>3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9">
        <v>3</v>
      </c>
      <c r="D8" s="11"/>
      <c r="E8" s="9">
        <v>3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35" t="s">
        <v>67</v>
      </c>
      <c r="C11" s="36"/>
      <c r="D11" s="36"/>
      <c r="E11" s="37"/>
      <c r="F11" s="19" t="s">
        <v>67</v>
      </c>
      <c r="G11" s="19"/>
      <c r="H11" s="19"/>
      <c r="I11" s="19"/>
    </row>
    <row r="12" ht="26.4" customHeight="1" spans="1:9">
      <c r="A12" s="20" t="s">
        <v>19</v>
      </c>
      <c r="B12" s="21" t="s">
        <v>20</v>
      </c>
      <c r="C12" s="22"/>
      <c r="D12" s="20" t="s">
        <v>21</v>
      </c>
      <c r="E12" s="20" t="s">
        <v>22</v>
      </c>
      <c r="F12" s="20" t="s">
        <v>23</v>
      </c>
      <c r="G12" s="23" t="s">
        <v>24</v>
      </c>
      <c r="H12" s="22" t="s">
        <v>25</v>
      </c>
      <c r="I12" s="33" t="s">
        <v>26</v>
      </c>
    </row>
    <row r="13" ht="20.4" customHeight="1" spans="1:9">
      <c r="A13" s="21" t="s">
        <v>27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3"/>
    </row>
    <row r="14" ht="20.4" customHeight="1" spans="1:9">
      <c r="A14" s="25" t="s">
        <v>28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2">
        <v>10</v>
      </c>
      <c r="I14" s="34"/>
    </row>
    <row r="15" ht="20.4" customHeight="1" spans="1:9">
      <c r="A15" s="29" t="s">
        <v>29</v>
      </c>
      <c r="B15" s="25" t="s">
        <v>30</v>
      </c>
      <c r="C15" s="30"/>
      <c r="D15" s="29" t="s">
        <v>68</v>
      </c>
      <c r="E15" s="29">
        <v>211</v>
      </c>
      <c r="F15" s="29">
        <v>211</v>
      </c>
      <c r="G15" s="20">
        <v>20</v>
      </c>
      <c r="H15" s="22">
        <v>20</v>
      </c>
      <c r="I15" s="34"/>
    </row>
    <row r="16" ht="20.4" customHeight="1" spans="1:9">
      <c r="A16" s="29" t="s">
        <v>29</v>
      </c>
      <c r="B16" s="25" t="s">
        <v>34</v>
      </c>
      <c r="C16" s="30"/>
      <c r="D16" s="29" t="s">
        <v>69</v>
      </c>
      <c r="E16" s="29" t="s">
        <v>39</v>
      </c>
      <c r="F16" s="29" t="s">
        <v>40</v>
      </c>
      <c r="G16" s="20">
        <v>30</v>
      </c>
      <c r="H16" s="22">
        <v>30</v>
      </c>
      <c r="I16" s="34"/>
    </row>
    <row r="17" ht="20.4" customHeight="1" spans="1:9">
      <c r="A17" s="29" t="s">
        <v>29</v>
      </c>
      <c r="B17" s="25" t="s">
        <v>37</v>
      </c>
      <c r="C17" s="30"/>
      <c r="D17" s="29"/>
      <c r="E17" s="29"/>
      <c r="F17" s="29"/>
      <c r="G17" s="20"/>
      <c r="H17" s="22"/>
      <c r="I17" s="34"/>
    </row>
    <row r="18" ht="20.4" customHeight="1" spans="1:9">
      <c r="A18" s="29" t="s">
        <v>29</v>
      </c>
      <c r="B18" s="25" t="s">
        <v>41</v>
      </c>
      <c r="C18" s="30"/>
      <c r="D18" s="29"/>
      <c r="E18" s="29"/>
      <c r="F18" s="29"/>
      <c r="G18" s="20"/>
      <c r="H18" s="22"/>
      <c r="I18" s="34"/>
    </row>
    <row r="19" ht="20.4" customHeight="1" spans="1:9">
      <c r="A19" s="29" t="s">
        <v>42</v>
      </c>
      <c r="B19" s="25" t="s">
        <v>43</v>
      </c>
      <c r="C19" s="30"/>
      <c r="D19" s="29" t="s">
        <v>70</v>
      </c>
      <c r="E19" s="29" t="s">
        <v>39</v>
      </c>
      <c r="F19" s="29" t="s">
        <v>40</v>
      </c>
      <c r="G19" s="20">
        <v>20</v>
      </c>
      <c r="H19" s="22">
        <v>20</v>
      </c>
      <c r="I19" s="34"/>
    </row>
    <row r="20" ht="20.4" customHeight="1" spans="1:9">
      <c r="A20" s="29" t="s">
        <v>42</v>
      </c>
      <c r="B20" s="25" t="s">
        <v>46</v>
      </c>
      <c r="C20" s="30"/>
      <c r="D20" s="29"/>
      <c r="E20" s="29"/>
      <c r="F20" s="29"/>
      <c r="G20" s="20"/>
      <c r="H20" s="22"/>
      <c r="I20" s="34"/>
    </row>
    <row r="21" ht="20.4" customHeight="1" spans="1:9">
      <c r="A21" s="29" t="s">
        <v>42</v>
      </c>
      <c r="B21" s="25" t="s">
        <v>47</v>
      </c>
      <c r="C21" s="30"/>
      <c r="D21" s="29"/>
      <c r="E21" s="29"/>
      <c r="F21" s="29"/>
      <c r="G21" s="20"/>
      <c r="H21" s="22"/>
      <c r="I21" s="34"/>
    </row>
    <row r="22" ht="20.4" customHeight="1" spans="1:9">
      <c r="A22" s="29" t="s">
        <v>42</v>
      </c>
      <c r="B22" s="25" t="s">
        <v>48</v>
      </c>
      <c r="C22" s="30"/>
      <c r="D22" s="29"/>
      <c r="E22" s="29"/>
      <c r="F22" s="29"/>
      <c r="G22" s="20"/>
      <c r="H22" s="22"/>
      <c r="I22" s="34"/>
    </row>
    <row r="23" ht="20.4" customHeight="1" spans="1:9">
      <c r="A23" s="29" t="s">
        <v>49</v>
      </c>
      <c r="B23" s="25" t="s">
        <v>49</v>
      </c>
      <c r="C23" s="30"/>
      <c r="D23" s="29" t="s">
        <v>65</v>
      </c>
      <c r="E23" s="29" t="s">
        <v>51</v>
      </c>
      <c r="F23" s="29" t="s">
        <v>51</v>
      </c>
      <c r="G23" s="20">
        <v>20</v>
      </c>
      <c r="H23" s="22">
        <v>20</v>
      </c>
      <c r="I23" s="34"/>
    </row>
    <row r="24" ht="37.8" customHeight="1" spans="1:9">
      <c r="A24" s="31" t="s">
        <v>52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M14" sqref="M14"/>
    </sheetView>
  </sheetViews>
  <sheetFormatPr defaultColWidth="9" defaultRowHeight="13.5"/>
  <cols>
    <col min="1" max="1" width="13.3333333333333" customWidth="1"/>
    <col min="2" max="2" width="6.88333333333333" customWidth="1"/>
    <col min="3" max="3" width="9.75" customWidth="1"/>
    <col min="4" max="4" width="16.25" customWidth="1"/>
    <col min="5" max="5" width="11.775" customWidth="1"/>
    <col min="6" max="6" width="10.4416666666667" customWidth="1"/>
    <col min="7" max="8" width="10.1083333333333" customWidth="1"/>
    <col min="9" max="9" width="10.375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71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6.09</v>
      </c>
      <c r="D7" s="13"/>
      <c r="E7" s="12">
        <v>6.09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9">
        <v>6.09</v>
      </c>
      <c r="D8" s="11"/>
      <c r="E8" s="9">
        <v>6.09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59" customHeight="1" spans="1:9">
      <c r="A11" s="15"/>
      <c r="B11" s="35" t="s">
        <v>72</v>
      </c>
      <c r="C11" s="36"/>
      <c r="D11" s="36"/>
      <c r="E11" s="37"/>
      <c r="F11" s="35" t="s">
        <v>72</v>
      </c>
      <c r="G11" s="36"/>
      <c r="H11" s="36"/>
      <c r="I11" s="37"/>
    </row>
    <row r="12" ht="26.4" customHeight="1" spans="1:9">
      <c r="A12" s="20" t="s">
        <v>19</v>
      </c>
      <c r="B12" s="21" t="s">
        <v>20</v>
      </c>
      <c r="C12" s="22"/>
      <c r="D12" s="20" t="s">
        <v>21</v>
      </c>
      <c r="E12" s="20" t="s">
        <v>22</v>
      </c>
      <c r="F12" s="20" t="s">
        <v>23</v>
      </c>
      <c r="G12" s="23" t="s">
        <v>24</v>
      </c>
      <c r="H12" s="22" t="s">
        <v>25</v>
      </c>
      <c r="I12" s="33" t="s">
        <v>26</v>
      </c>
    </row>
    <row r="13" ht="20.4" customHeight="1" spans="1:9">
      <c r="A13" s="21" t="s">
        <v>27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3"/>
    </row>
    <row r="14" ht="20.4" customHeight="1" spans="1:9">
      <c r="A14" s="25" t="s">
        <v>28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2">
        <v>10</v>
      </c>
      <c r="I14" s="34"/>
    </row>
    <row r="15" ht="20.4" customHeight="1" spans="1:9">
      <c r="A15" s="29" t="s">
        <v>29</v>
      </c>
      <c r="B15" s="29" t="s">
        <v>30</v>
      </c>
      <c r="C15" s="41"/>
      <c r="D15" s="29" t="s">
        <v>73</v>
      </c>
      <c r="E15" s="29" t="s">
        <v>74</v>
      </c>
      <c r="F15" s="29" t="s">
        <v>74</v>
      </c>
      <c r="G15" s="29">
        <v>20</v>
      </c>
      <c r="H15" s="29">
        <v>20</v>
      </c>
      <c r="I15" s="34"/>
    </row>
    <row r="16" ht="20.4" customHeight="1" spans="1:9">
      <c r="A16" s="29" t="s">
        <v>29</v>
      </c>
      <c r="B16" s="29" t="s">
        <v>34</v>
      </c>
      <c r="C16" s="41"/>
      <c r="D16" s="29" t="s">
        <v>75</v>
      </c>
      <c r="E16" s="28">
        <v>0.9</v>
      </c>
      <c r="F16" s="28">
        <v>0.9</v>
      </c>
      <c r="G16" s="29">
        <v>20</v>
      </c>
      <c r="H16" s="29">
        <v>20</v>
      </c>
      <c r="I16" s="34"/>
    </row>
    <row r="17" ht="20.4" customHeight="1" spans="1:9">
      <c r="A17" s="29" t="s">
        <v>29</v>
      </c>
      <c r="B17" s="29" t="s">
        <v>37</v>
      </c>
      <c r="C17" s="41"/>
      <c r="D17" s="29" t="s">
        <v>62</v>
      </c>
      <c r="E17" s="29">
        <v>211</v>
      </c>
      <c r="F17" s="29">
        <v>211</v>
      </c>
      <c r="G17" s="29">
        <v>20</v>
      </c>
      <c r="H17" s="29">
        <v>20</v>
      </c>
      <c r="I17" s="34"/>
    </row>
    <row r="18" ht="20.4" customHeight="1" spans="1:9">
      <c r="A18" s="29" t="s">
        <v>29</v>
      </c>
      <c r="B18" s="25" t="s">
        <v>41</v>
      </c>
      <c r="C18" s="30"/>
      <c r="D18" s="29" t="s">
        <v>76</v>
      </c>
      <c r="E18" s="29" t="s">
        <v>77</v>
      </c>
      <c r="F18" s="29" t="s">
        <v>77</v>
      </c>
      <c r="G18" s="29">
        <v>10</v>
      </c>
      <c r="H18" s="29">
        <v>10</v>
      </c>
      <c r="I18" s="34"/>
    </row>
    <row r="19" ht="20.4" customHeight="1" spans="1:9">
      <c r="A19" s="29" t="s">
        <v>42</v>
      </c>
      <c r="B19" s="25" t="s">
        <v>43</v>
      </c>
      <c r="C19" s="30"/>
      <c r="D19" s="29"/>
      <c r="E19" s="29"/>
      <c r="F19" s="29"/>
      <c r="G19" s="20"/>
      <c r="H19" s="22"/>
      <c r="I19" s="34"/>
    </row>
    <row r="20" ht="20.4" customHeight="1" spans="1:9">
      <c r="A20" s="29" t="s">
        <v>42</v>
      </c>
      <c r="B20" s="25" t="s">
        <v>46</v>
      </c>
      <c r="C20" s="30"/>
      <c r="D20" s="29"/>
      <c r="E20" s="29"/>
      <c r="F20" s="29"/>
      <c r="G20" s="20"/>
      <c r="H20" s="22"/>
      <c r="I20" s="34"/>
    </row>
    <row r="21" ht="20.4" customHeight="1" spans="1:9">
      <c r="A21" s="29" t="s">
        <v>42</v>
      </c>
      <c r="B21" s="25" t="s">
        <v>47</v>
      </c>
      <c r="C21" s="30"/>
      <c r="D21" s="29"/>
      <c r="E21" s="29"/>
      <c r="F21" s="29"/>
      <c r="G21" s="20"/>
      <c r="H21" s="22"/>
      <c r="I21" s="34"/>
    </row>
    <row r="22" ht="20.4" customHeight="1" spans="1:9">
      <c r="A22" s="29" t="s">
        <v>42</v>
      </c>
      <c r="B22" s="25" t="s">
        <v>48</v>
      </c>
      <c r="C22" s="30"/>
      <c r="D22" s="29"/>
      <c r="E22" s="29"/>
      <c r="F22" s="29"/>
      <c r="G22" s="20"/>
      <c r="H22" s="22"/>
      <c r="I22" s="34"/>
    </row>
    <row r="23" ht="20.4" customHeight="1" spans="1:9">
      <c r="A23" s="29" t="s">
        <v>49</v>
      </c>
      <c r="B23" s="25" t="s">
        <v>49</v>
      </c>
      <c r="C23" s="30"/>
      <c r="D23" s="29" t="s">
        <v>65</v>
      </c>
      <c r="E23" s="28">
        <v>0.9</v>
      </c>
      <c r="F23" s="28">
        <v>0.9</v>
      </c>
      <c r="G23" s="29">
        <v>20</v>
      </c>
      <c r="H23" s="29">
        <v>20</v>
      </c>
      <c r="I23" s="34"/>
    </row>
    <row r="24" ht="37.8" customHeight="1" spans="1:9">
      <c r="A24" s="31" t="s">
        <v>52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K13" sqref="K13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78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200</v>
      </c>
      <c r="D7" s="13"/>
      <c r="E7" s="12">
        <v>200</v>
      </c>
      <c r="F7" s="13"/>
      <c r="G7" s="9">
        <f t="shared" ref="G7:G9" si="0">E7/C7</f>
        <v>1</v>
      </c>
      <c r="H7" s="10"/>
      <c r="I7" s="11"/>
    </row>
    <row r="8" ht="20.4" customHeight="1" spans="1:9">
      <c r="A8" s="9" t="s">
        <v>13</v>
      </c>
      <c r="B8" s="11"/>
      <c r="C8" s="9">
        <v>200</v>
      </c>
      <c r="D8" s="11"/>
      <c r="E8" s="9">
        <v>200</v>
      </c>
      <c r="F8" s="11"/>
      <c r="G8" s="9">
        <f t="shared" si="0"/>
        <v>1</v>
      </c>
      <c r="H8" s="10"/>
      <c r="I8" s="11"/>
    </row>
    <row r="9" ht="20.4" customHeight="1" spans="1:9">
      <c r="A9" s="9" t="s">
        <v>14</v>
      </c>
      <c r="B9" s="11"/>
      <c r="C9" s="9">
        <v>0</v>
      </c>
      <c r="D9" s="11"/>
      <c r="E9" s="9">
        <v>0</v>
      </c>
      <c r="F9" s="11"/>
      <c r="G9" s="9" t="e">
        <f t="shared" si="0"/>
        <v>#DIV/0!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35" t="s">
        <v>79</v>
      </c>
      <c r="C11" s="36"/>
      <c r="D11" s="36"/>
      <c r="E11" s="37"/>
      <c r="F11" s="19" t="s">
        <v>79</v>
      </c>
      <c r="G11" s="19"/>
      <c r="H11" s="19"/>
      <c r="I11" s="19"/>
    </row>
    <row r="12" ht="26.4" customHeight="1" spans="1:9">
      <c r="A12" s="20" t="s">
        <v>19</v>
      </c>
      <c r="B12" s="21" t="s">
        <v>20</v>
      </c>
      <c r="C12" s="22"/>
      <c r="D12" s="20" t="s">
        <v>21</v>
      </c>
      <c r="E12" s="20" t="s">
        <v>22</v>
      </c>
      <c r="F12" s="20" t="s">
        <v>23</v>
      </c>
      <c r="G12" s="23" t="s">
        <v>24</v>
      </c>
      <c r="H12" s="22" t="s">
        <v>25</v>
      </c>
      <c r="I12" s="33" t="s">
        <v>26</v>
      </c>
    </row>
    <row r="13" ht="20.4" customHeight="1" spans="1:9">
      <c r="A13" s="21" t="s">
        <v>27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3"/>
    </row>
    <row r="14" ht="20.4" customHeight="1" spans="1:9">
      <c r="A14" s="25" t="s">
        <v>28</v>
      </c>
      <c r="B14" s="26"/>
      <c r="C14" s="26"/>
      <c r="D14" s="27"/>
      <c r="E14" s="28">
        <v>1</v>
      </c>
      <c r="F14" s="29">
        <f>G8*10</f>
        <v>10</v>
      </c>
      <c r="G14" s="20">
        <v>10</v>
      </c>
      <c r="H14" s="22">
        <v>10</v>
      </c>
      <c r="I14" s="34"/>
    </row>
    <row r="15" ht="20.4" customHeight="1" spans="1:12">
      <c r="A15" s="29" t="s">
        <v>29</v>
      </c>
      <c r="B15" s="25" t="s">
        <v>30</v>
      </c>
      <c r="C15" s="30"/>
      <c r="D15" s="29" t="s">
        <v>80</v>
      </c>
      <c r="E15" s="29" t="s">
        <v>81</v>
      </c>
      <c r="F15" s="29" t="s">
        <v>81</v>
      </c>
      <c r="G15" s="29">
        <v>10</v>
      </c>
      <c r="H15" s="29">
        <v>10</v>
      </c>
      <c r="I15" s="29"/>
      <c r="L15" s="40"/>
    </row>
    <row r="16" ht="20.4" customHeight="1" spans="1:9">
      <c r="A16" s="29" t="s">
        <v>29</v>
      </c>
      <c r="B16" s="25" t="s">
        <v>34</v>
      </c>
      <c r="C16" s="30"/>
      <c r="D16" s="29" t="s">
        <v>82</v>
      </c>
      <c r="E16" s="29" t="s">
        <v>39</v>
      </c>
      <c r="F16" s="29" t="s">
        <v>40</v>
      </c>
      <c r="G16" s="29">
        <v>40</v>
      </c>
      <c r="H16" s="29">
        <v>40</v>
      </c>
      <c r="I16" s="29"/>
    </row>
    <row r="17" ht="20.4" customHeight="1" spans="1:9">
      <c r="A17" s="29" t="s">
        <v>29</v>
      </c>
      <c r="B17" s="25" t="s">
        <v>37</v>
      </c>
      <c r="C17" s="30"/>
      <c r="D17" s="29"/>
      <c r="E17" s="29"/>
      <c r="F17" s="29"/>
      <c r="G17" s="29"/>
      <c r="H17" s="29"/>
      <c r="I17" s="29"/>
    </row>
    <row r="18" ht="28" customHeight="1" spans="1:9">
      <c r="A18" s="29" t="s">
        <v>29</v>
      </c>
      <c r="B18" s="25" t="s">
        <v>41</v>
      </c>
      <c r="C18" s="30"/>
      <c r="D18" s="38" t="s">
        <v>83</v>
      </c>
      <c r="E18" s="29" t="s">
        <v>84</v>
      </c>
      <c r="F18" s="29" t="s">
        <v>84</v>
      </c>
      <c r="G18" s="29">
        <v>10</v>
      </c>
      <c r="H18" s="29">
        <v>10</v>
      </c>
      <c r="I18" s="29"/>
    </row>
    <row r="19" ht="20.4" customHeight="1" spans="1:9">
      <c r="A19" s="29" t="s">
        <v>42</v>
      </c>
      <c r="B19" s="25" t="s">
        <v>43</v>
      </c>
      <c r="C19" s="30"/>
      <c r="D19" s="38"/>
      <c r="E19" s="29"/>
      <c r="F19" s="29"/>
      <c r="G19" s="29"/>
      <c r="H19" s="29"/>
      <c r="I19" s="29"/>
    </row>
    <row r="20" ht="20.4" customHeight="1" spans="1:9">
      <c r="A20" s="29" t="s">
        <v>42</v>
      </c>
      <c r="B20" s="25" t="s">
        <v>46</v>
      </c>
      <c r="C20" s="30"/>
      <c r="D20" s="38" t="s">
        <v>85</v>
      </c>
      <c r="E20" s="28" t="s">
        <v>51</v>
      </c>
      <c r="F20" s="28" t="s">
        <v>51</v>
      </c>
      <c r="G20" s="29">
        <v>10</v>
      </c>
      <c r="H20" s="29">
        <v>10</v>
      </c>
      <c r="I20" s="29"/>
    </row>
    <row r="21" ht="20.4" customHeight="1" spans="1:9">
      <c r="A21" s="29" t="s">
        <v>42</v>
      </c>
      <c r="B21" s="25" t="s">
        <v>47</v>
      </c>
      <c r="C21" s="30"/>
      <c r="D21" s="38"/>
      <c r="E21" s="29"/>
      <c r="F21" s="29"/>
      <c r="G21" s="29"/>
      <c r="H21" s="29"/>
      <c r="I21" s="29"/>
    </row>
    <row r="22" ht="20.4" customHeight="1" spans="1:9">
      <c r="A22" s="29" t="s">
        <v>42</v>
      </c>
      <c r="B22" s="25" t="s">
        <v>48</v>
      </c>
      <c r="C22" s="30"/>
      <c r="D22" s="38"/>
      <c r="E22" s="29"/>
      <c r="F22" s="29"/>
      <c r="G22" s="29"/>
      <c r="H22" s="29"/>
      <c r="I22" s="29"/>
    </row>
    <row r="23" ht="20.4" customHeight="1" spans="1:9">
      <c r="A23" s="29" t="s">
        <v>49</v>
      </c>
      <c r="B23" s="25" t="s">
        <v>49</v>
      </c>
      <c r="C23" s="30"/>
      <c r="D23" s="38" t="s">
        <v>86</v>
      </c>
      <c r="E23" s="39" t="s">
        <v>87</v>
      </c>
      <c r="F23" s="39" t="s">
        <v>87</v>
      </c>
      <c r="G23" s="29">
        <v>20</v>
      </c>
      <c r="H23" s="29">
        <v>20</v>
      </c>
      <c r="I23" s="29"/>
    </row>
    <row r="24" ht="37.8" customHeight="1" spans="1:9">
      <c r="A24" s="31" t="s">
        <v>52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L11" sqref="L11"/>
    </sheetView>
  </sheetViews>
  <sheetFormatPr defaultColWidth="9" defaultRowHeight="13.5"/>
  <cols>
    <col min="1" max="1" width="13.3333333333333" customWidth="1"/>
    <col min="2" max="2" width="6.88333333333333" customWidth="1"/>
    <col min="3" max="3" width="11.5583333333333" customWidth="1"/>
    <col min="4" max="4" width="16.775" customWidth="1"/>
    <col min="5" max="5" width="11.775" customWidth="1"/>
    <col min="6" max="6" width="10.4416666666667" customWidth="1"/>
    <col min="7" max="8" width="10.1083333333333" customWidth="1"/>
    <col min="9" max="9" width="8.66666666666667" customWidth="1"/>
  </cols>
  <sheetData>
    <row r="1" spans="1:1">
      <c r="A1" s="2" t="s">
        <v>0</v>
      </c>
    </row>
    <row r="2" ht="2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4" customHeight="1" spans="1:9">
      <c r="A3" s="4" t="s">
        <v>2</v>
      </c>
      <c r="B3" s="5" t="s">
        <v>88</v>
      </c>
      <c r="C3" s="6"/>
      <c r="D3" s="7"/>
      <c r="E3" s="4" t="s">
        <v>4</v>
      </c>
      <c r="F3" s="5">
        <v>2023</v>
      </c>
      <c r="G3" s="6"/>
      <c r="H3" s="6"/>
      <c r="I3" s="7"/>
    </row>
    <row r="4" ht="20.4" customHeight="1" spans="1:9">
      <c r="A4" s="4" t="s">
        <v>5</v>
      </c>
      <c r="B4" s="5" t="s">
        <v>6</v>
      </c>
      <c r="C4" s="6"/>
      <c r="D4" s="7"/>
      <c r="E4" s="4" t="s">
        <v>7</v>
      </c>
      <c r="F4" s="8" t="s">
        <v>6</v>
      </c>
      <c r="G4" s="8"/>
      <c r="H4" s="8"/>
      <c r="I4" s="8"/>
    </row>
    <row r="5" ht="20.4" customHeight="1" spans="1:9">
      <c r="A5" s="9" t="s">
        <v>8</v>
      </c>
      <c r="B5" s="10"/>
      <c r="C5" s="10"/>
      <c r="D5" s="10"/>
      <c r="E5" s="10"/>
      <c r="F5" s="10"/>
      <c r="G5" s="10"/>
      <c r="H5" s="10"/>
      <c r="I5" s="11"/>
    </row>
    <row r="6" ht="20.4" customHeight="1" spans="1:9">
      <c r="A6" s="9"/>
      <c r="B6" s="10"/>
      <c r="C6" s="9" t="s">
        <v>9</v>
      </c>
      <c r="D6" s="11"/>
      <c r="E6" s="9" t="s">
        <v>10</v>
      </c>
      <c r="F6" s="11"/>
      <c r="G6" s="9" t="s">
        <v>11</v>
      </c>
      <c r="H6" s="10"/>
      <c r="I6" s="11"/>
    </row>
    <row r="7" ht="20.4" customHeight="1" spans="1:9">
      <c r="A7" s="9" t="s">
        <v>12</v>
      </c>
      <c r="B7" s="11"/>
      <c r="C7" s="12">
        <v>130.5</v>
      </c>
      <c r="D7" s="13"/>
      <c r="E7" s="9">
        <v>126.74</v>
      </c>
      <c r="F7" s="11"/>
      <c r="G7" s="9">
        <f t="shared" ref="G7:G9" si="0">E7/C7</f>
        <v>0.971187739463601</v>
      </c>
      <c r="H7" s="10"/>
      <c r="I7" s="11"/>
    </row>
    <row r="8" ht="20.4" customHeight="1" spans="1:9">
      <c r="A8" s="9" t="s">
        <v>13</v>
      </c>
      <c r="B8" s="11"/>
      <c r="C8" s="9"/>
      <c r="D8" s="11"/>
      <c r="E8" s="9"/>
      <c r="F8" s="11"/>
      <c r="G8" s="9" t="e">
        <f t="shared" si="0"/>
        <v>#DIV/0!</v>
      </c>
      <c r="H8" s="10"/>
      <c r="I8" s="11"/>
    </row>
    <row r="9" ht="20.4" customHeight="1" spans="1:9">
      <c r="A9" s="9" t="s">
        <v>14</v>
      </c>
      <c r="B9" s="11"/>
      <c r="C9" s="9">
        <v>130.5</v>
      </c>
      <c r="D9" s="11"/>
      <c r="E9" s="9">
        <v>126.74</v>
      </c>
      <c r="F9" s="11"/>
      <c r="G9" s="9">
        <f t="shared" si="0"/>
        <v>0.971187739463601</v>
      </c>
      <c r="H9" s="10"/>
      <c r="I9" s="11"/>
    </row>
    <row r="10" ht="20.4" customHeight="1" spans="1:9">
      <c r="A10" s="8" t="s">
        <v>15</v>
      </c>
      <c r="B10" s="9" t="s">
        <v>16</v>
      </c>
      <c r="C10" s="10"/>
      <c r="D10" s="10"/>
      <c r="E10" s="11"/>
      <c r="F10" s="14" t="s">
        <v>17</v>
      </c>
      <c r="G10" s="14"/>
      <c r="H10" s="14"/>
      <c r="I10" s="14"/>
    </row>
    <row r="11" ht="45" customHeight="1" spans="1:9">
      <c r="A11" s="15"/>
      <c r="B11" s="16" t="s">
        <v>53</v>
      </c>
      <c r="C11" s="17"/>
      <c r="D11" s="17"/>
      <c r="E11" s="18"/>
      <c r="F11" s="19" t="s">
        <v>53</v>
      </c>
      <c r="G11" s="19"/>
      <c r="H11" s="19"/>
      <c r="I11" s="19"/>
    </row>
    <row r="12" ht="26.4" customHeight="1" spans="1:9">
      <c r="A12" s="20" t="s">
        <v>19</v>
      </c>
      <c r="B12" s="21" t="s">
        <v>20</v>
      </c>
      <c r="C12" s="22"/>
      <c r="D12" s="20" t="s">
        <v>21</v>
      </c>
      <c r="E12" s="20" t="s">
        <v>22</v>
      </c>
      <c r="F12" s="20" t="s">
        <v>23</v>
      </c>
      <c r="G12" s="23" t="s">
        <v>24</v>
      </c>
      <c r="H12" s="22" t="s">
        <v>25</v>
      </c>
      <c r="I12" s="33" t="s">
        <v>26</v>
      </c>
    </row>
    <row r="13" ht="20.4" customHeight="1" spans="1:9">
      <c r="A13" s="21" t="s">
        <v>27</v>
      </c>
      <c r="B13" s="24"/>
      <c r="C13" s="24"/>
      <c r="D13" s="24"/>
      <c r="E13" s="24"/>
      <c r="F13" s="22"/>
      <c r="G13" s="20">
        <f>SUM(G14:G23)</f>
        <v>100</v>
      </c>
      <c r="H13" s="20">
        <f>SUM(H14:H23)</f>
        <v>100</v>
      </c>
      <c r="I13" s="33"/>
    </row>
    <row r="14" ht="20.4" customHeight="1" spans="1:9">
      <c r="A14" s="25" t="s">
        <v>28</v>
      </c>
      <c r="B14" s="26"/>
      <c r="C14" s="26"/>
      <c r="D14" s="27"/>
      <c r="E14" s="28">
        <v>1</v>
      </c>
      <c r="F14" s="29">
        <v>10</v>
      </c>
      <c r="G14" s="20">
        <v>10</v>
      </c>
      <c r="H14" s="22">
        <v>10</v>
      </c>
      <c r="I14" s="34"/>
    </row>
    <row r="15" ht="20.4" customHeight="1" spans="1:9">
      <c r="A15" s="29" t="s">
        <v>29</v>
      </c>
      <c r="B15" s="25" t="s">
        <v>30</v>
      </c>
      <c r="C15" s="30"/>
      <c r="D15" s="29" t="s">
        <v>54</v>
      </c>
      <c r="E15" s="29" t="s">
        <v>39</v>
      </c>
      <c r="F15" s="29" t="s">
        <v>40</v>
      </c>
      <c r="G15" s="29">
        <v>20</v>
      </c>
      <c r="H15" s="29">
        <v>20</v>
      </c>
      <c r="I15" s="34"/>
    </row>
    <row r="16" ht="20.4" customHeight="1" spans="1:9">
      <c r="A16" s="29" t="s">
        <v>29</v>
      </c>
      <c r="B16" s="25" t="s">
        <v>34</v>
      </c>
      <c r="C16" s="30"/>
      <c r="D16" s="29" t="s">
        <v>55</v>
      </c>
      <c r="E16" s="29" t="s">
        <v>39</v>
      </c>
      <c r="F16" s="29" t="s">
        <v>40</v>
      </c>
      <c r="G16" s="29">
        <v>30</v>
      </c>
      <c r="H16" s="29">
        <v>30</v>
      </c>
      <c r="I16" s="34"/>
    </row>
    <row r="17" ht="20.4" customHeight="1" spans="1:9">
      <c r="A17" s="29" t="s">
        <v>29</v>
      </c>
      <c r="B17" s="25" t="s">
        <v>37</v>
      </c>
      <c r="C17" s="30"/>
      <c r="D17" s="29"/>
      <c r="E17" s="29"/>
      <c r="F17" s="29"/>
      <c r="G17" s="29"/>
      <c r="H17" s="29"/>
      <c r="I17" s="34"/>
    </row>
    <row r="18" ht="20.4" customHeight="1" spans="1:9">
      <c r="A18" s="29" t="s">
        <v>29</v>
      </c>
      <c r="B18" s="25" t="s">
        <v>41</v>
      </c>
      <c r="C18" s="30"/>
      <c r="D18" s="29" t="s">
        <v>56</v>
      </c>
      <c r="E18" s="29" t="s">
        <v>89</v>
      </c>
      <c r="F18" s="29" t="s">
        <v>90</v>
      </c>
      <c r="G18" s="29">
        <v>10</v>
      </c>
      <c r="H18" s="29">
        <v>10</v>
      </c>
      <c r="I18" s="34"/>
    </row>
    <row r="19" ht="20.4" customHeight="1" spans="1:9">
      <c r="A19" s="29" t="s">
        <v>42</v>
      </c>
      <c r="B19" s="25" t="s">
        <v>43</v>
      </c>
      <c r="C19" s="30"/>
      <c r="D19" s="29" t="s">
        <v>58</v>
      </c>
      <c r="E19" s="29" t="s">
        <v>39</v>
      </c>
      <c r="F19" s="29" t="s">
        <v>40</v>
      </c>
      <c r="G19" s="29">
        <v>20</v>
      </c>
      <c r="H19" s="29">
        <v>20</v>
      </c>
      <c r="I19" s="34"/>
    </row>
    <row r="20" ht="20.4" customHeight="1" spans="1:9">
      <c r="A20" s="29" t="s">
        <v>42</v>
      </c>
      <c r="B20" s="25" t="s">
        <v>46</v>
      </c>
      <c r="C20" s="30"/>
      <c r="D20" s="29"/>
      <c r="E20" s="29"/>
      <c r="F20" s="29"/>
      <c r="G20" s="29"/>
      <c r="H20" s="29"/>
      <c r="I20" s="34"/>
    </row>
    <row r="21" ht="20.4" customHeight="1" spans="1:9">
      <c r="A21" s="29" t="s">
        <v>42</v>
      </c>
      <c r="B21" s="25" t="s">
        <v>47</v>
      </c>
      <c r="C21" s="30"/>
      <c r="D21" s="29"/>
      <c r="E21" s="29"/>
      <c r="F21" s="29"/>
      <c r="G21" s="29"/>
      <c r="H21" s="29"/>
      <c r="I21" s="34"/>
    </row>
    <row r="22" ht="20.4" customHeight="1" spans="1:9">
      <c r="A22" s="29" t="s">
        <v>42</v>
      </c>
      <c r="B22" s="25" t="s">
        <v>48</v>
      </c>
      <c r="C22" s="30"/>
      <c r="D22" s="29"/>
      <c r="E22" s="29"/>
      <c r="F22" s="29"/>
      <c r="G22" s="29"/>
      <c r="H22" s="29"/>
      <c r="I22" s="34"/>
    </row>
    <row r="23" ht="20.4" customHeight="1" spans="1:9">
      <c r="A23" s="29" t="s">
        <v>49</v>
      </c>
      <c r="B23" s="25" t="s">
        <v>49</v>
      </c>
      <c r="C23" s="30"/>
      <c r="D23" s="29" t="s">
        <v>59</v>
      </c>
      <c r="E23" s="29" t="s">
        <v>51</v>
      </c>
      <c r="F23" s="29" t="s">
        <v>51</v>
      </c>
      <c r="G23" s="29">
        <v>10</v>
      </c>
      <c r="H23" s="29">
        <v>10</v>
      </c>
      <c r="I23" s="34"/>
    </row>
    <row r="24" ht="37.8" customHeight="1" spans="1:9">
      <c r="A24" s="31" t="s">
        <v>52</v>
      </c>
      <c r="B24" s="32"/>
      <c r="C24" s="32"/>
      <c r="D24" s="32"/>
      <c r="E24" s="32"/>
      <c r="F24" s="32"/>
      <c r="G24" s="32"/>
      <c r="H24" s="32"/>
      <c r="I24" s="32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I24"/>
    <mergeCell ref="A10:A11"/>
    <mergeCell ref="A15:A18"/>
    <mergeCell ref="A19:A22"/>
  </mergeCells>
  <printOptions horizontalCentered="1"/>
  <pageMargins left="0.393700787401575" right="0.393700787401575" top="0.39370078740157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公务用车驾驶员差旅补助经费</vt:lpstr>
      <vt:lpstr>政府机关伙食团运行经费</vt:lpstr>
      <vt:lpstr>沐川县行政事业单位房地产管理信息化平台运维费 </vt:lpstr>
      <vt:lpstr>沐川县公共机构节能技术服务和培训 </vt:lpstr>
      <vt:lpstr>全县公务用车管理平台运行经费 </vt:lpstr>
      <vt:lpstr>大千百汇商务楼租赁费 </vt:lpstr>
      <vt:lpstr>伙食团餐费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2020-04-19T13:25:00Z</dcterms:created>
  <cp:lastPrinted>2022-06-01T09:36:00Z</cp:lastPrinted>
  <dcterms:modified xsi:type="dcterms:W3CDTF">2024-06-19T03:44:20Z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F934477033D24016A9EC33DD4FD291A8</vt:lpwstr>
  </property>
</Properties>
</file>